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bookViews>
  <sheets>
    <sheet name="汇总表" sheetId="3" r:id="rId1"/>
    <sheet name="A地块阀门购销        " sheetId="1" r:id="rId2"/>
    <sheet name="B地块阀门购销         " sheetId="2" r:id="rId3"/>
  </sheets>
  <externalReferences>
    <externalReference r:id="rId4"/>
  </externalReferences>
  <definedNames>
    <definedName name="_xlnm._FilterDatabase" localSheetId="1" hidden="1">'A地块阀门购销        '!$A$4:$J$75</definedName>
    <definedName name="A">EVALUATE(#REF!)</definedName>
    <definedName name="B">EVALUATE(#REF!)</definedName>
    <definedName name="D">EVALUATE([1]钢构计算稿!$D:$D)</definedName>
    <definedName name="E">EVALUATE([1]钢构计算稿!$D$3:$D$9)</definedName>
    <definedName name="IF">#REF!</definedName>
    <definedName name="q">EVALUATE(#REF!)</definedName>
    <definedName name="QQ">IF([1]钢构计算稿!$D1="","",EVALUATE(SUBSTITUTE(SUBSTITUTE([1]钢构计算稿!$D1,"【","*istext(""【"),"】","】"")")))</definedName>
    <definedName name="W">IF(#REF!="","",EVALUATE(SUBSTITUTE(SUBSTITUTE(#REF!,"【","*istext(""【"),"】","】"")")))</definedName>
    <definedName name="X">EVALUATE(#REF!)</definedName>
    <definedName name="标高">#REF!</definedName>
    <definedName name="承台">#REF!</definedName>
    <definedName name="承台编号">#REF!</definedName>
    <definedName name="地坪标高">#REF!</definedName>
    <definedName name="工程量计算">EVALUATE(#REF!)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数量">#REF!</definedName>
    <definedName name="柱2">#REF!</definedName>
    <definedName name="柱2数量">#REF!</definedName>
    <definedName name="柱3">#REF!</definedName>
    <definedName name="柱3数量">#REF!</definedName>
    <definedName name="柱4">#REF!</definedName>
    <definedName name="柱4数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<sst xmlns="http://schemas.openxmlformats.org/spreadsheetml/2006/main" count="454" uniqueCount="206">
  <si>
    <t>南京现代表面处理科技产业中心项目A、B地块阀门购销投标报价汇总表</t>
  </si>
  <si>
    <t>工程名称：南京现代表面处理科技产业中心项目A、B地块阀门购销</t>
  </si>
  <si>
    <t>序号</t>
  </si>
  <si>
    <t>单位工程项目</t>
  </si>
  <si>
    <t>单位</t>
  </si>
  <si>
    <t>不含税金额</t>
  </si>
  <si>
    <t>税金  %</t>
  </si>
  <si>
    <t>含税金额</t>
  </si>
  <si>
    <t>备注</t>
  </si>
  <si>
    <t>一</t>
  </si>
  <si>
    <t>南京现代表面处理科技产业中心项目A地块阀门购销</t>
  </si>
  <si>
    <t>元</t>
  </si>
  <si>
    <t>二</t>
  </si>
  <si>
    <t>南京现代表面处理科技产业中心项目B地块阀门购销</t>
  </si>
  <si>
    <t>三</t>
  </si>
  <si>
    <t>合计</t>
  </si>
  <si>
    <t>总价RMB大写：</t>
  </si>
  <si>
    <r>
      <rPr>
        <sz val="12"/>
        <rFont val="宋体"/>
        <charset val="134"/>
      </rPr>
      <t>报价单位：（签章）</t>
    </r>
    <r>
      <rPr>
        <u/>
        <sz val="12"/>
        <rFont val="宋体"/>
        <charset val="134"/>
      </rPr>
      <t xml:space="preserve">                              </t>
    </r>
  </si>
  <si>
    <r>
      <rPr>
        <sz val="12"/>
        <rFont val="宋体"/>
        <charset val="134"/>
      </rPr>
      <t>法人代表：（签名）</t>
    </r>
    <r>
      <rPr>
        <u/>
        <sz val="12"/>
        <rFont val="宋体"/>
        <charset val="134"/>
      </rPr>
      <t xml:space="preserve">                              </t>
    </r>
  </si>
  <si>
    <r>
      <rPr>
        <sz val="12"/>
        <rFont val="宋体"/>
        <charset val="134"/>
      </rPr>
      <t>编制日期：</t>
    </r>
    <r>
      <rPr>
        <u/>
        <sz val="12"/>
        <rFont val="宋体"/>
        <charset val="134"/>
      </rPr>
      <t xml:space="preserve">                                      </t>
    </r>
  </si>
  <si>
    <t>附表</t>
  </si>
  <si>
    <t>报价清单</t>
  </si>
  <si>
    <t xml:space="preserve">工程名称：南京现代表面处理科技产业中心项目A地块阀门购销                        </t>
  </si>
  <si>
    <r>
      <rPr>
        <sz val="11"/>
        <rFont val="SimSun"/>
        <charset val="134"/>
      </rPr>
      <t>序号</t>
    </r>
  </si>
  <si>
    <r>
      <rPr>
        <sz val="11"/>
        <rFont val="SimSun"/>
        <charset val="134"/>
      </rPr>
      <t>材料名称/规格</t>
    </r>
  </si>
  <si>
    <t>材质</t>
  </si>
  <si>
    <t>暂定数量</t>
  </si>
  <si>
    <t>计量单位</t>
  </si>
  <si>
    <t>不含税综合单价（元）</t>
  </si>
  <si>
    <t>不含税合计
（元）</t>
  </si>
  <si>
    <t>品牌、型号、产地
【报价单位填写】</t>
  </si>
  <si>
    <t>用途</t>
  </si>
  <si>
    <t>DN20截止阀(1.0MPa全铜)</t>
  </si>
  <si>
    <t>黄铜截止阀，阀芯黄铜，密封件PTFE</t>
  </si>
  <si>
    <t>个</t>
  </si>
  <si>
    <r>
      <rPr>
        <sz val="10.5"/>
        <color theme="1"/>
        <rFont val="宋体"/>
        <charset val="134"/>
      </rPr>
      <t>厂房</t>
    </r>
    <r>
      <rPr>
        <sz val="10.5"/>
        <color theme="1"/>
        <rFont val="Calibri"/>
        <charset val="134"/>
      </rPr>
      <t>+</t>
    </r>
    <r>
      <rPr>
        <sz val="10.5"/>
        <color theme="1"/>
        <rFont val="宋体"/>
        <charset val="134"/>
      </rPr>
      <t>暂存仓库</t>
    </r>
    <r>
      <rPr>
        <sz val="10.5"/>
        <color theme="1"/>
        <rFont val="Calibri"/>
        <charset val="134"/>
      </rPr>
      <t>+</t>
    </r>
    <r>
      <rPr>
        <sz val="10.5"/>
        <color theme="1"/>
        <rFont val="宋体"/>
        <charset val="134"/>
      </rPr>
      <t>门卫</t>
    </r>
  </si>
  <si>
    <t>DN25截止阀(1.0MPa全铜)</t>
  </si>
  <si>
    <r>
      <rPr>
        <sz val="10.5"/>
        <color theme="1"/>
        <rFont val="Calibri"/>
        <charset val="134"/>
      </rPr>
      <t xml:space="preserve"> </t>
    </r>
    <r>
      <rPr>
        <sz val="10.5"/>
        <color theme="1"/>
        <rFont val="宋体"/>
        <charset val="134"/>
      </rPr>
      <t>厂房</t>
    </r>
  </si>
  <si>
    <t>DN32截止阀(1.0MPa全铜)</t>
  </si>
  <si>
    <r>
      <rPr>
        <sz val="10.5"/>
        <color theme="1"/>
        <rFont val="宋体"/>
        <charset val="134"/>
      </rPr>
      <t>厂房</t>
    </r>
    <r>
      <rPr>
        <sz val="10.5"/>
        <color theme="1"/>
        <rFont val="Calibri"/>
        <charset val="134"/>
      </rPr>
      <t>+</t>
    </r>
    <r>
      <rPr>
        <sz val="10.5"/>
        <color theme="1"/>
        <rFont val="宋体"/>
        <charset val="134"/>
      </rPr>
      <t>门卫</t>
    </r>
  </si>
  <si>
    <t>DN40截止阀(1.0MPa全铜)</t>
  </si>
  <si>
    <r>
      <rPr>
        <sz val="10.5"/>
        <color theme="1"/>
        <rFont val="宋体"/>
        <charset val="134"/>
      </rPr>
      <t>管廊</t>
    </r>
    <r>
      <rPr>
        <sz val="10.5"/>
        <color theme="1"/>
        <rFont val="Calibri"/>
        <charset val="134"/>
      </rPr>
      <t>+</t>
    </r>
    <r>
      <rPr>
        <sz val="10.5"/>
        <color theme="1"/>
        <rFont val="宋体"/>
        <charset val="134"/>
      </rPr>
      <t>室外总图</t>
    </r>
  </si>
  <si>
    <t>DN50截止阀(1.0MPa全铜)</t>
  </si>
  <si>
    <r>
      <rPr>
        <sz val="10.5"/>
        <color theme="1"/>
        <rFont val="宋体"/>
        <charset val="134"/>
      </rPr>
      <t>厂房</t>
    </r>
    <r>
      <rPr>
        <sz val="10.5"/>
        <color theme="1"/>
        <rFont val="Calibri"/>
        <charset val="134"/>
      </rPr>
      <t>+</t>
    </r>
    <r>
      <rPr>
        <sz val="10.5"/>
        <color theme="1"/>
        <rFont val="宋体"/>
        <charset val="134"/>
      </rPr>
      <t>室外</t>
    </r>
  </si>
  <si>
    <t>DN20可挠曲橡胶接头(1.0MPa三元乙丙橡胶)</t>
  </si>
  <si>
    <t>/</t>
  </si>
  <si>
    <t>暂存仓库</t>
  </si>
  <si>
    <t>DN25可挠曲橡胶接头(1.0MPa三元乙丙橡胶)</t>
  </si>
  <si>
    <t>厂房</t>
  </si>
  <si>
    <t>DN32可挠曲橡胶接头(1.0MPa三元乙丙橡胶)</t>
  </si>
  <si>
    <t>DN50可挠曲橡胶接头（1.0MPa三元乙丙橡胶)</t>
  </si>
  <si>
    <t>DN65可挠曲橡胶接头（1.0MPa三元乙丙橡胶)</t>
  </si>
  <si>
    <t>DN80可挠曲橡胶接头（1.0MPa三元乙丙橡胶)</t>
  </si>
  <si>
    <r>
      <rPr>
        <sz val="10.5"/>
        <color theme="1"/>
        <rFont val="宋体"/>
        <charset val="134"/>
      </rPr>
      <t>厂房</t>
    </r>
    <r>
      <rPr>
        <sz val="10.5"/>
        <color theme="1"/>
        <rFont val="Calibri"/>
        <charset val="134"/>
      </rPr>
      <t>+</t>
    </r>
    <r>
      <rPr>
        <sz val="10.5"/>
        <color theme="1"/>
        <rFont val="宋体"/>
        <charset val="134"/>
      </rPr>
      <t>暂存仓库</t>
    </r>
    <r>
      <rPr>
        <sz val="10.5"/>
        <color theme="1"/>
        <rFont val="Calibri"/>
        <charset val="134"/>
      </rPr>
      <t>+</t>
    </r>
    <r>
      <rPr>
        <sz val="10.5"/>
        <color theme="1"/>
        <rFont val="宋体"/>
        <charset val="134"/>
      </rPr>
      <t>室外总图</t>
    </r>
  </si>
  <si>
    <t>DN100可挠曲橡胶接头（1.0MPa三元乙丙橡胶)</t>
  </si>
  <si>
    <r>
      <rPr>
        <sz val="10.5"/>
        <color theme="1"/>
        <rFont val="宋体"/>
        <charset val="134"/>
      </rPr>
      <t>厂房</t>
    </r>
    <r>
      <rPr>
        <sz val="10.5"/>
        <color theme="1"/>
        <rFont val="Calibri"/>
        <charset val="134"/>
      </rPr>
      <t>+</t>
    </r>
    <r>
      <rPr>
        <sz val="10.5"/>
        <color theme="1"/>
        <rFont val="宋体"/>
        <charset val="134"/>
      </rPr>
      <t>雨水池</t>
    </r>
    <r>
      <rPr>
        <sz val="10.5"/>
        <color theme="1"/>
        <rFont val="Calibri"/>
        <charset val="134"/>
      </rPr>
      <t>+</t>
    </r>
    <r>
      <rPr>
        <sz val="10.5"/>
        <color theme="1"/>
        <rFont val="宋体"/>
        <charset val="134"/>
      </rPr>
      <t>室外总图</t>
    </r>
  </si>
  <si>
    <t>DN200可挠曲橡胶接头（1.0MPa三元乙丙橡胶)</t>
  </si>
  <si>
    <t>DN250可挠曲橡胶接头（1.0MPa三元乙丙橡胶)</t>
  </si>
  <si>
    <r>
      <rPr>
        <sz val="10.5"/>
        <color theme="1"/>
        <rFont val="宋体"/>
        <charset val="134"/>
      </rPr>
      <t>暂存仓库</t>
    </r>
    <r>
      <rPr>
        <sz val="10.5"/>
        <color theme="1"/>
        <rFont val="Calibri"/>
        <charset val="134"/>
      </rPr>
      <t>+</t>
    </r>
    <r>
      <rPr>
        <sz val="10.5"/>
        <color theme="1"/>
        <rFont val="宋体"/>
        <charset val="134"/>
      </rPr>
      <t>室外总图</t>
    </r>
  </si>
  <si>
    <t>DN32可调式减压阀（自带Y型过滤器和压力表，不锈钢）</t>
  </si>
  <si>
    <t>304 不锈钢阀体 + 304不锈钢阀芯 + EPDM密封件</t>
  </si>
  <si>
    <t>DN20自动排气阀(1.0MPa全铜)</t>
  </si>
  <si>
    <t>黄铜 +  EPDM 浮球 + EPDM 密封 + 铜排气口</t>
  </si>
  <si>
    <t>DN20大气型真空破坏器(1.0MPa全铜)</t>
  </si>
  <si>
    <t>黄铜 + 304 不锈钢进气滤网</t>
  </si>
  <si>
    <r>
      <rPr>
        <sz val="10.5"/>
        <color theme="1"/>
        <rFont val="宋体"/>
        <charset val="134"/>
      </rPr>
      <t>厂房</t>
    </r>
    <r>
      <rPr>
        <sz val="10.5"/>
        <color theme="1"/>
        <rFont val="Calibri"/>
        <charset val="134"/>
      </rPr>
      <t>+</t>
    </r>
    <r>
      <rPr>
        <sz val="10.5"/>
        <color theme="1"/>
        <rFont val="宋体"/>
        <charset val="134"/>
      </rPr>
      <t>暂存仓库</t>
    </r>
  </si>
  <si>
    <t>DN32Y型过滤器(1.0MPa不锈钢)</t>
  </si>
  <si>
    <t>​主体：304不锈钢，​​​滤网：304不锈钢​​，​​密封：软密封</t>
  </si>
  <si>
    <t>DN50Y型过滤器(1.0MPa)</t>
  </si>
  <si>
    <t>​主体：球墨铸铁，​​​滤网：304不锈钢​​，​​密封：软密封</t>
  </si>
  <si>
    <r>
      <rPr>
        <sz val="10.5"/>
        <color theme="1"/>
        <rFont val="Calibri"/>
        <charset val="134"/>
      </rPr>
      <t>2</t>
    </r>
    <r>
      <rPr>
        <sz val="10.5"/>
        <color theme="1"/>
        <rFont val="宋体"/>
        <charset val="134"/>
      </rPr>
      <t>号厂房消防水池</t>
    </r>
  </si>
  <si>
    <t>DN80Y型过滤器</t>
  </si>
  <si>
    <t>​主体：球墨铸铁，​​​滤网：304不锈钢​​，​​​​密封：软密封</t>
  </si>
  <si>
    <t>DN100Y型过滤器</t>
  </si>
  <si>
    <t>DN32减压型倒流防止器(1.0MPa不锈钢)</t>
  </si>
  <si>
    <t>304 不锈钢阀体+ 304 不锈钢内件 + EPDM密封件</t>
  </si>
  <si>
    <t>DN50倒流防止器</t>
  </si>
  <si>
    <t>304 不锈钢阀体+ 304 不锈钢内件 + EPDM 密封件</t>
  </si>
  <si>
    <t>室外总图预留绿化给水</t>
  </si>
  <si>
    <t>DN80减压型倒流防止器(1.0MPa不锈钢)</t>
  </si>
  <si>
    <t>球墨铸铁（内衬环氧树脂）阀体 + 304 不锈钢内件+ EPDM 密封件</t>
  </si>
  <si>
    <t>DN250止回阀</t>
  </si>
  <si>
    <t>旋启式止回阀 + 铸铁阀体 + EPDM 密封件</t>
  </si>
  <si>
    <t>室外总图</t>
  </si>
  <si>
    <t>DN65闸阀</t>
  </si>
  <si>
    <t>明杆闸阀，球墨铸铁（外壳、阀体），EPDM橡胶软密封</t>
  </si>
  <si>
    <t>DN80闸阀</t>
  </si>
  <si>
    <r>
      <rPr>
        <sz val="10.5"/>
        <color theme="1"/>
        <rFont val="宋体"/>
        <charset val="134"/>
      </rPr>
      <t>厂房</t>
    </r>
    <r>
      <rPr>
        <sz val="10.5"/>
        <color theme="1"/>
        <rFont val="Calibri"/>
        <charset val="134"/>
      </rPr>
      <t>+</t>
    </r>
    <r>
      <rPr>
        <sz val="10.5"/>
        <color theme="1"/>
        <rFont val="宋体"/>
        <charset val="134"/>
      </rPr>
      <t>管廊</t>
    </r>
    <r>
      <rPr>
        <sz val="10.5"/>
        <color theme="1"/>
        <rFont val="Calibri"/>
        <charset val="134"/>
      </rPr>
      <t>+</t>
    </r>
    <r>
      <rPr>
        <sz val="10.5"/>
        <color theme="1"/>
        <rFont val="宋体"/>
        <charset val="134"/>
      </rPr>
      <t>暂存仓库</t>
    </r>
  </si>
  <si>
    <t>DN100闸阀</t>
  </si>
  <si>
    <t>DN150闸阀</t>
  </si>
  <si>
    <r>
      <rPr>
        <sz val="10.5"/>
        <color theme="1"/>
        <rFont val="宋体"/>
        <charset val="134"/>
      </rPr>
      <t>厂房</t>
    </r>
    <r>
      <rPr>
        <sz val="10.5"/>
        <color theme="1"/>
        <rFont val="Calibri"/>
        <charset val="134"/>
      </rPr>
      <t>++</t>
    </r>
    <r>
      <rPr>
        <sz val="10.5"/>
        <color theme="1"/>
        <rFont val="宋体"/>
        <charset val="134"/>
      </rPr>
      <t>室外总图</t>
    </r>
  </si>
  <si>
    <t>DN200闸阀</t>
  </si>
  <si>
    <t>DN250闸阀</t>
  </si>
  <si>
    <t>DN300闸阀</t>
  </si>
  <si>
    <t>管廊</t>
  </si>
  <si>
    <t>DN80蝶阀</t>
  </si>
  <si>
    <t>三偏心
硬密封涡轮蝶阀，铸铁材质</t>
  </si>
  <si>
    <t>DN100蝶阀</t>
  </si>
  <si>
    <t>DN150蝶阀</t>
  </si>
  <si>
    <t>DN200蝶阀</t>
  </si>
  <si>
    <t>DN250蝶阀</t>
  </si>
  <si>
    <t>DN300蝶阀</t>
  </si>
  <si>
    <t>DN50电动蝶阀（220V）</t>
  </si>
  <si>
    <r>
      <t>球墨铸铁（内衬环氧树脂） + 涂层球墨铸铁 + EPDM + 执行器外壳：</t>
    </r>
    <r>
      <rPr>
        <sz val="11"/>
        <color rgb="FFFF0000"/>
        <rFont val="宋体"/>
        <charset val="134"/>
        <scheme val="minor"/>
      </rPr>
      <t>ABS塑料材质（IP65）/铝合金材质</t>
    </r>
  </si>
  <si>
    <t>DN80电动蝶阀（220V）</t>
  </si>
  <si>
    <r>
      <t>球墨铸铁（内衬环氧树脂）阀体 + 涂层球墨铸铁蝶板 + EPDM + 执行器外壳：</t>
    </r>
    <r>
      <rPr>
        <sz val="11"/>
        <color rgb="FFFF0000"/>
        <rFont val="宋体"/>
        <charset val="134"/>
        <scheme val="minor"/>
      </rPr>
      <t>ABS塑料材质（IP65）/铝合金材质</t>
    </r>
  </si>
  <si>
    <r>
      <t>304 不锈钢阀体 + 304 不锈钢蝶板 + 食品级 EPDM + 执行器外壳：</t>
    </r>
    <r>
      <rPr>
        <sz val="11"/>
        <color rgb="FFFF0000"/>
        <rFont val="宋体"/>
        <charset val="134"/>
        <scheme val="minor"/>
      </rPr>
      <t>ABS塑料材质（IP65）/铝合金材质</t>
    </r>
  </si>
  <si>
    <t>仓库生活水箱补水管</t>
  </si>
  <si>
    <t>DN100电动阀（220V）</t>
  </si>
  <si>
    <r>
      <t>电动蝶阀，球墨铸铁（内衬环氧树脂） + 涂层球墨铸铁 + EPDM + 执行器外壳：</t>
    </r>
    <r>
      <rPr>
        <sz val="11"/>
        <color rgb="FFFF0000"/>
        <rFont val="宋体"/>
        <charset val="134"/>
        <scheme val="minor"/>
      </rPr>
      <t>ABS塑料材质（IP65）/铝合金材质</t>
    </r>
  </si>
  <si>
    <t>暂存仓库消防水池进水管</t>
  </si>
  <si>
    <t>DN200电动阀（220V）</t>
  </si>
  <si>
    <t>暂存仓库生产水池进水管</t>
  </si>
  <si>
    <r>
      <rPr>
        <strike/>
        <sz val="11"/>
        <color rgb="FFFF0000"/>
        <rFont val="宋体"/>
        <charset val="134"/>
        <scheme val="minor"/>
      </rPr>
      <t xml:space="preserve">
</t>
    </r>
    <r>
      <rPr>
        <sz val="11"/>
        <color rgb="FF0000FF"/>
        <rFont val="宋体"/>
        <charset val="134"/>
        <scheme val="minor"/>
      </rPr>
      <t>明杆闸阀，球墨铸铁（外壳、阀体），EPDM橡胶软密封</t>
    </r>
  </si>
  <si>
    <t>厂房集水坑泵后管上</t>
  </si>
  <si>
    <t>暂存集水坑泵后管上</t>
  </si>
  <si>
    <t>生活水泵房吸水管及出水管</t>
  </si>
  <si>
    <t>生活水泵房吸水管</t>
  </si>
  <si>
    <t>DN80止回阀（污水专用止回阀）</t>
  </si>
  <si>
    <t>旋启式止回阀 +  铸铁阀体 + EPDM 密封件</t>
  </si>
  <si>
    <r>
      <rPr>
        <sz val="10.5"/>
        <color theme="1"/>
        <rFont val="宋体"/>
        <charset val="134"/>
      </rPr>
      <t>厂房+暂存仓库压力排水</t>
    </r>
  </si>
  <si>
    <t>DN100止回阀（污水专用止回阀）</t>
  </si>
  <si>
    <t>暂存仓库压力排水</t>
  </si>
  <si>
    <t>不含税暂定总价（1+2+…+51）</t>
  </si>
  <si>
    <r>
      <rPr>
        <sz val="11"/>
        <rFont val="SimSun"/>
        <charset val="134"/>
      </rPr>
      <t>税金（含税</t>
    </r>
    <r>
      <rPr>
        <u/>
        <sz val="11"/>
        <rFont val="SimSun"/>
        <charset val="134"/>
      </rPr>
      <t xml:space="preserve">    </t>
    </r>
    <r>
      <rPr>
        <sz val="11"/>
        <rFont val="SimSun"/>
        <charset val="134"/>
      </rPr>
      <t>%）</t>
    </r>
  </si>
  <si>
    <t>四</t>
  </si>
  <si>
    <t>含税暂定总价</t>
  </si>
  <si>
    <t>五</t>
  </si>
  <si>
    <r>
      <rPr>
        <sz val="11"/>
        <rFont val="SimSun"/>
        <charset val="134"/>
      </rPr>
      <t>上述报价含</t>
    </r>
    <r>
      <rPr>
        <sz val="11"/>
        <color rgb="FFFF0000"/>
        <rFont val="SimSun"/>
        <charset val="134"/>
      </rPr>
      <t>税金</t>
    </r>
    <r>
      <rPr>
        <u/>
        <sz val="11"/>
        <color rgb="FFFF0000"/>
        <rFont val="SimSun"/>
        <charset val="134"/>
      </rPr>
      <t xml:space="preserve">    </t>
    </r>
    <r>
      <rPr>
        <sz val="11"/>
        <color rgb="FFFF0000"/>
        <rFont val="SimSun"/>
        <charset val="134"/>
      </rPr>
      <t>%</t>
    </r>
    <r>
      <rPr>
        <sz val="11"/>
        <rFont val="SimSun"/>
        <charset val="134"/>
      </rPr>
      <t>，开具增值税专用发票，含运费、送货上门、装车费、搬运费、卸货费、保险费、利润、管理费等材料购销所需的一切费用。</t>
    </r>
  </si>
  <si>
    <t>说明：</t>
  </si>
  <si>
    <t>1、上述材料、物资收货地址（需求单位填写）：南京市六合区本项目甲方项目部指定的堆放位置。</t>
  </si>
  <si>
    <r>
      <rPr>
        <sz val="12"/>
        <color rgb="FF000000"/>
        <rFont val="宋体"/>
        <charset val="204"/>
      </rPr>
      <t>2、</t>
    </r>
    <r>
      <rPr>
        <sz val="12"/>
        <color rgb="FFFF0000"/>
        <rFont val="宋体"/>
        <charset val="204"/>
      </rPr>
      <t>货期</t>
    </r>
    <r>
      <rPr>
        <sz val="12"/>
        <color rgb="FF000000"/>
        <rFont val="宋体"/>
        <charset val="204"/>
      </rPr>
      <t>：</t>
    </r>
    <r>
      <rPr>
        <sz val="12"/>
        <color rgb="FFFF0000"/>
        <rFont val="宋体"/>
        <charset val="204"/>
      </rPr>
      <t>按需分批到货。</t>
    </r>
    <r>
      <rPr>
        <sz val="12"/>
        <color rgb="FF000000"/>
        <rFont val="宋体"/>
        <charset val="204"/>
      </rPr>
      <t>乙方自甲方发出订单之日起</t>
    </r>
    <r>
      <rPr>
        <u/>
        <sz val="12"/>
        <color rgb="FF000000"/>
        <rFont val="宋体"/>
        <charset val="204"/>
      </rPr>
      <t xml:space="preserve">    </t>
    </r>
    <r>
      <rPr>
        <sz val="12"/>
        <color rgb="FF000000"/>
        <rFont val="宋体"/>
        <charset val="204"/>
      </rPr>
      <t>个日历天内把该批产品送齐至交货地点并移交甲方正常使用。</t>
    </r>
  </si>
  <si>
    <r>
      <rPr>
        <sz val="12"/>
        <color rgb="FF000000"/>
        <rFont val="宋体"/>
        <charset val="204"/>
      </rPr>
      <t>3、报价有效期期：自报价之日起</t>
    </r>
    <r>
      <rPr>
        <u/>
        <sz val="12"/>
        <color rgb="FF000000"/>
        <rFont val="宋体"/>
        <charset val="204"/>
      </rPr>
      <t xml:space="preserve">  90  </t>
    </r>
    <r>
      <rPr>
        <sz val="12"/>
        <color rgb="FF000000"/>
        <rFont val="宋体"/>
        <charset val="204"/>
      </rPr>
      <t>个日历天内有效。</t>
    </r>
  </si>
  <si>
    <r>
      <rPr>
        <sz val="12"/>
        <color rgb="FF000000"/>
        <rFont val="宋体"/>
        <charset val="204"/>
      </rPr>
      <t>4、付款方式：</t>
    </r>
    <r>
      <rPr>
        <sz val="12"/>
        <color rgb="FF000000"/>
        <rFont val="Wingdings"/>
        <charset val="204"/>
      </rPr>
      <t>¨</t>
    </r>
    <r>
      <rPr>
        <u/>
        <sz val="12"/>
        <color rgb="FFFF0000"/>
        <rFont val="宋体"/>
        <charset val="204"/>
      </rPr>
      <t xml:space="preserve">    详见采购单位提供的合同格式付款方式一       </t>
    </r>
    <r>
      <rPr>
        <sz val="12"/>
        <color rgb="FFFF0000"/>
        <rFont val="宋体"/>
        <charset val="204"/>
      </rPr>
      <t xml:space="preserve">。
             </t>
    </r>
    <r>
      <rPr>
        <sz val="12"/>
        <rFont val="Wingdings"/>
        <charset val="204"/>
      </rPr>
      <t>¨</t>
    </r>
    <r>
      <rPr>
        <sz val="12"/>
        <rFont val="宋体"/>
        <charset val="204"/>
      </rPr>
      <t>其他方式：</t>
    </r>
    <r>
      <rPr>
        <u/>
        <sz val="12"/>
        <rFont val="宋体"/>
        <charset val="204"/>
      </rPr>
      <t xml:space="preserve">  </t>
    </r>
    <r>
      <rPr>
        <u/>
        <sz val="12"/>
        <color rgb="FFFF0000"/>
        <rFont val="宋体"/>
        <charset val="204"/>
      </rPr>
      <t>报价单位可同时提出自身希望的付款方式及对应价格给采购单位选择</t>
    </r>
    <r>
      <rPr>
        <u/>
        <sz val="12"/>
        <rFont val="宋体"/>
        <charset val="204"/>
      </rPr>
      <t xml:space="preserve">               </t>
    </r>
    <r>
      <rPr>
        <sz val="12"/>
        <rFont val="宋体"/>
        <charset val="204"/>
      </rPr>
      <t>。</t>
    </r>
  </si>
  <si>
    <r>
      <rPr>
        <sz val="12"/>
        <color rgb="FF000000"/>
        <rFont val="宋体"/>
        <charset val="204"/>
      </rPr>
      <t>5、保修期：自</t>
    </r>
    <r>
      <rPr>
        <b/>
        <u/>
        <sz val="12"/>
        <color rgb="FFFF0000"/>
        <rFont val="宋体"/>
        <charset val="204"/>
      </rPr>
      <t xml:space="preserve"> 产品经甲方验收合格并移交建设单位 </t>
    </r>
    <r>
      <rPr>
        <sz val="12"/>
        <color rgb="FF000000"/>
        <rFont val="宋体"/>
        <charset val="204"/>
      </rPr>
      <t xml:space="preserve">之日起计 </t>
    </r>
    <r>
      <rPr>
        <u/>
        <sz val="12"/>
        <color rgb="FFFF0000"/>
        <rFont val="宋体"/>
        <charset val="204"/>
      </rPr>
      <t xml:space="preserve">2 </t>
    </r>
    <r>
      <rPr>
        <sz val="12"/>
        <color rgb="FF000000"/>
        <rFont val="宋体"/>
        <charset val="204"/>
      </rPr>
      <t>年。</t>
    </r>
  </si>
  <si>
    <r>
      <rPr>
        <sz val="12"/>
        <color rgb="FF000000"/>
        <rFont val="宋体"/>
        <charset val="204"/>
      </rPr>
      <t>6、其它说明：</t>
    </r>
    <r>
      <rPr>
        <u/>
        <sz val="12"/>
        <color rgb="FFFF0000"/>
        <rFont val="宋体"/>
        <charset val="204"/>
      </rPr>
      <t xml:space="preserve">              （报价单位填写）                   。</t>
    </r>
  </si>
  <si>
    <t>7、本清单未明确事项详见合同及招标文件约定。</t>
  </si>
  <si>
    <t>报价单位全称（加盖公章）：</t>
  </si>
  <si>
    <t>报价联系人：</t>
  </si>
  <si>
    <t>报价日期：</t>
  </si>
  <si>
    <t xml:space="preserve">工程名称：南京现代表面处理科技产业中心项目B地块阀门购销            </t>
  </si>
  <si>
    <t>材料名称/规格</t>
  </si>
  <si>
    <t>DN15截止阀(1.0MPa全铜)</t>
  </si>
  <si>
    <t>水资源中心+综合楼</t>
  </si>
  <si>
    <t>水资源中心+室外总图+综合楼</t>
  </si>
  <si>
    <t>水资源中+心综合楼</t>
  </si>
  <si>
    <t>水资源中心</t>
  </si>
  <si>
    <t>综合楼</t>
  </si>
  <si>
    <t>DN150可挠曲橡胶接头（1.0MPa三元乙丙橡胶)</t>
  </si>
  <si>
    <t>DN15一体化可调式减压阀（阀后压力0.15MPa、自带Y型过滤器和压力表、不锈钢）</t>
  </si>
  <si>
    <t>304 不锈钢阀体 +304不锈钢阀芯 + EPDM密封件</t>
  </si>
  <si>
    <t>DN20一体化可调式减压阀（阀后压力0.15MPa、自带Y型过滤器和压力表）</t>
  </si>
  <si>
    <t>DN25一体化可调式减压阀（阀后压力0.15MPa、自带Y型过滤器和压力表）</t>
  </si>
  <si>
    <t>DN25可调式减压阀（阀后压力0.2MPa）</t>
  </si>
  <si>
    <t>DN32可调式减压阀（阀后压力0.2MPa）</t>
  </si>
  <si>
    <t>DN32可调式减压阀（自带Y型过滤器和压力表、不锈钢）</t>
  </si>
  <si>
    <t>DN50可调式减压阀（阀后压力0.3MPa）</t>
  </si>
  <si>
    <t>304 不锈钢阀体 + EPDM密封件（Y型过滤器和压力表分开计）</t>
  </si>
  <si>
    <t>DN65可调式减压阀</t>
  </si>
  <si>
    <t>球墨铸铁（内衬环氧树脂）阀体 + 304 不锈钢内件+ EPDM 密封件）</t>
  </si>
  <si>
    <t>DN15自动排气阀(1.0MPa全铜)</t>
  </si>
  <si>
    <t>黄铜 +  EPDM 浮球 + EPDM 密封 +铜排气口</t>
  </si>
  <si>
    <t>黄铜  + 304 不锈钢进气滤网</t>
  </si>
  <si>
    <t>DN25大气型真空破坏器(1.0MPa全铜)</t>
  </si>
  <si>
    <t>黄铜+ 304 不锈钢进气滤网</t>
  </si>
  <si>
    <t>DN20Y型过滤器（1.0MPa不锈钢）</t>
  </si>
  <si>
    <r>
      <rPr>
        <sz val="11"/>
        <color rgb="FF0000FF"/>
        <rFont val="宋体"/>
        <charset val="134"/>
        <scheme val="minor"/>
      </rPr>
      <t>​主体：304不锈钢，​​​滤网：304不锈钢​​，​​密封：EPDM</t>
    </r>
    <r>
      <rPr>
        <sz val="11"/>
        <color rgb="FFFF0000"/>
        <rFont val="宋体"/>
        <charset val="134"/>
        <scheme val="minor"/>
      </rPr>
      <t>/PTFE</t>
    </r>
    <r>
      <rPr>
        <sz val="11"/>
        <color rgb="FF0000FF"/>
        <rFont val="宋体"/>
        <charset val="134"/>
        <scheme val="minor"/>
      </rPr>
      <t>橡胶</t>
    </r>
  </si>
  <si>
    <t>DN25Y型过滤器</t>
  </si>
  <si>
    <t>DN32Y型过滤器</t>
  </si>
  <si>
    <t>DN50Y型过滤器</t>
  </si>
  <si>
    <r>
      <rPr>
        <sz val="11"/>
        <color rgb="FF0000FF"/>
        <rFont val="宋体"/>
        <charset val="134"/>
        <scheme val="minor"/>
      </rPr>
      <t>​主体：球墨铸铁，​​​滤网：304不锈钢​​，​​密封：EPDM</t>
    </r>
    <r>
      <rPr>
        <sz val="11"/>
        <color rgb="FFFF0000"/>
        <rFont val="宋体"/>
        <charset val="134"/>
        <scheme val="minor"/>
      </rPr>
      <t>/PTFE</t>
    </r>
  </si>
  <si>
    <t>DN65Y型过滤器</t>
  </si>
  <si>
    <r>
      <rPr>
        <sz val="11"/>
        <color rgb="FF0000FF"/>
        <rFont val="宋体"/>
        <charset val="134"/>
        <scheme val="minor"/>
      </rPr>
      <t>​主体：球墨铸铁，​​​滤网：304不锈钢​​，​​密封：E密封：EPDM</t>
    </r>
    <r>
      <rPr>
        <sz val="11"/>
        <color rgb="FFFF0000"/>
        <rFont val="宋体"/>
        <charset val="134"/>
        <scheme val="minor"/>
      </rPr>
      <t>/PTFE</t>
    </r>
  </si>
  <si>
    <t>DN150Y型过滤器</t>
  </si>
  <si>
    <r>
      <rPr>
        <sz val="11"/>
        <color rgb="FF0000FF"/>
        <rFont val="宋体"/>
        <charset val="134"/>
        <scheme val="minor"/>
      </rPr>
      <t>​主体：球墨铸铁，​​​滤网：304不锈钢​​，​​密封：密封：EPDM</t>
    </r>
    <r>
      <rPr>
        <sz val="11"/>
        <color rgb="FFFF0000"/>
        <rFont val="宋体"/>
        <charset val="134"/>
        <scheme val="minor"/>
      </rPr>
      <t>/PTFE</t>
    </r>
  </si>
  <si>
    <t>DN20倒流防止器（1.0MPa不锈钢）</t>
  </si>
  <si>
    <t>304不锈钢阀体+ 304 不锈钢内件 + EPDM密封件</t>
  </si>
  <si>
    <t>DN25倒流防止器</t>
  </si>
  <si>
    <t>水资源中心+室外总图</t>
  </si>
  <si>
    <t>DN150倒流防止器</t>
  </si>
  <si>
    <t>球墨铸铁（内衬环氧树脂）阀体+ 304 不锈钢内件 + EPDM密封件</t>
  </si>
  <si>
    <t>DN80止回阀</t>
  </si>
  <si>
    <t>DN65倒流防止器</t>
  </si>
  <si>
    <t>DN50闸阀</t>
  </si>
  <si>
    <r>
      <rPr>
        <strike/>
        <sz val="11"/>
        <color rgb="FFFF0000"/>
        <rFont val="宋体"/>
        <charset val="134"/>
        <scheme val="minor"/>
      </rPr>
      <t xml:space="preserve">
</t>
    </r>
    <r>
      <rPr>
        <sz val="11"/>
        <color rgb="FFFF0000"/>
        <rFont val="宋体"/>
        <charset val="134"/>
        <scheme val="minor"/>
      </rPr>
      <t>明杆闸阀，球墨铸铁（外壳、阀板），密封：EPDM</t>
    </r>
  </si>
  <si>
    <t>室外接人防</t>
  </si>
  <si>
    <t>DN50-Z41H闸阀</t>
  </si>
  <si>
    <t>人防</t>
  </si>
  <si>
    <t>DN65闸阀（铜、球墨铸铁）</t>
  </si>
  <si>
    <t>DN80闸阀（铜、球墨铸铁）</t>
  </si>
  <si>
    <t>DN100闸阀（铜、球墨铸铁）</t>
  </si>
  <si>
    <t>DN150闸阀（铜、球墨铸铁）</t>
  </si>
  <si>
    <t>DN80电磁阀（220V）</t>
  </si>
  <si>
    <t>304 不锈钢阀体 + 304不锈钢阀芯 + EPDM 密封件（热水）</t>
  </si>
  <si>
    <t>球墨铸铁 + 304不锈钢阀芯 + EPDM 密封件（冷水）</t>
  </si>
  <si>
    <t>DN40波纹管（管道伸缩补偿器）</t>
  </si>
  <si>
    <t>304不锈钢</t>
  </si>
  <si>
    <t>DN80波纹管（管道伸缩补偿器）</t>
  </si>
  <si>
    <t>DN15角阀</t>
  </si>
  <si>
    <t>DN15角阀采用304不锈钢阀体+304不锈钢阀芯材质，大于DN15的角阀取消。</t>
  </si>
  <si>
    <t>DN20角阀</t>
  </si>
  <si>
    <t>取消</t>
  </si>
  <si>
    <t>DN25角阀</t>
  </si>
  <si>
    <t>温度探头T2</t>
  </si>
  <si>
    <t>304 不锈钢外壳 + 304 套管 + 镀锡铜 - FEP 引线 + PT100 元件</t>
  </si>
  <si>
    <t>不含税暂定总价（1+2+…+49）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</si>
</sst>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0">
    <font>
      <sz val="11"/>
      <color rgb="FF000000"/>
      <name val="Arial"/>
      <charset val="204"/>
    </font>
    <font>
      <sz val="11"/>
      <color theme="1"/>
      <name val="宋体"/>
      <charset val="134"/>
    </font>
    <font>
      <sz val="10"/>
      <color rgb="FF000000"/>
      <name val="Arial"/>
      <charset val="204"/>
    </font>
    <font>
      <b/>
      <sz val="10"/>
      <name val="SimSun"/>
      <charset val="134"/>
    </font>
    <font>
      <b/>
      <sz val="18"/>
      <color rgb="FF000000"/>
      <name val="SimSun"/>
      <charset val="134"/>
    </font>
    <font>
      <sz val="11"/>
      <name val="SimSun"/>
      <charset val="134"/>
    </font>
    <font>
      <sz val="11"/>
      <color rgb="FF000000"/>
      <name val="宋体"/>
      <charset val="204"/>
    </font>
    <font>
      <sz val="11"/>
      <color rgb="FFFF0000"/>
      <name val="SimSun"/>
      <charset val="134"/>
    </font>
    <font>
      <sz val="11"/>
      <color rgb="FF000000"/>
      <name val="SimSun"/>
      <charset val="134"/>
    </font>
    <font>
      <sz val="10.5"/>
      <color rgb="FF0000FF"/>
      <name val="宋体"/>
      <charset val="134"/>
    </font>
    <font>
      <sz val="11"/>
      <color rgb="FF0000FF"/>
      <name val="宋体"/>
      <charset val="134"/>
      <scheme val="minor"/>
    </font>
    <font>
      <strike/>
      <sz val="11"/>
      <color rgb="FFFF0000"/>
      <name val="宋体"/>
      <charset val="134"/>
      <scheme val="minor"/>
    </font>
    <font>
      <sz val="12"/>
      <color rgb="FF0000FF"/>
      <name val="宋体"/>
      <charset val="134"/>
    </font>
    <font>
      <b/>
      <sz val="12"/>
      <color rgb="FF000000"/>
      <name val="SimSun"/>
      <charset val="134"/>
    </font>
    <font>
      <sz val="12"/>
      <color rgb="FF000000"/>
      <name val="宋体"/>
      <charset val="204"/>
    </font>
    <font>
      <sz val="12"/>
      <color theme="1"/>
      <name val="宋体"/>
      <charset val="134"/>
    </font>
    <font>
      <sz val="10"/>
      <color rgb="FF000000"/>
      <name val="宋体"/>
      <charset val="204"/>
    </font>
    <font>
      <sz val="10"/>
      <color theme="1"/>
      <name val="宋体"/>
      <charset val="134"/>
    </font>
    <font>
      <sz val="10"/>
      <name val="SimSun"/>
      <charset val="134"/>
    </font>
    <font>
      <sz val="10.5"/>
      <color theme="1"/>
      <name val="宋体"/>
      <charset val="134"/>
    </font>
    <font>
      <sz val="10.5"/>
      <color theme="1"/>
      <name val="Calibri"/>
      <charset val="134"/>
    </font>
    <font>
      <sz val="10.5"/>
      <name val="宋体"/>
      <charset val="134"/>
    </font>
    <font>
      <sz val="10.5"/>
      <color rgb="FFFF0000"/>
      <name val="宋体"/>
      <charset val="134"/>
    </font>
    <font>
      <sz val="12"/>
      <name val="宋体"/>
      <charset val="134"/>
    </font>
    <font>
      <sz val="11"/>
      <name val="宋体"/>
      <charset val="134"/>
    </font>
    <font>
      <b/>
      <sz val="18"/>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1"/>
      <color rgb="FFFF0000"/>
      <name val="宋体"/>
      <charset val="134"/>
      <scheme val="minor"/>
    </font>
    <font>
      <u/>
      <sz val="12"/>
      <name val="宋体"/>
      <charset val="134"/>
    </font>
    <font>
      <u/>
      <sz val="12"/>
      <color rgb="FFFF0000"/>
      <name val="宋体"/>
      <charset val="204"/>
    </font>
    <font>
      <u/>
      <sz val="11"/>
      <color rgb="FFFF0000"/>
      <name val="SimSun"/>
      <charset val="134"/>
    </font>
    <font>
      <b/>
      <u/>
      <sz val="12"/>
      <color rgb="FFFF0000"/>
      <name val="宋体"/>
      <charset val="204"/>
    </font>
    <font>
      <u/>
      <sz val="12"/>
      <color rgb="FF000000"/>
      <name val="宋体"/>
      <charset val="204"/>
    </font>
    <font>
      <sz val="12"/>
      <color rgb="FF000000"/>
      <name val="Wingdings"/>
      <charset val="204"/>
    </font>
    <font>
      <sz val="12"/>
      <color rgb="FFFF0000"/>
      <name val="宋体"/>
      <charset val="204"/>
    </font>
    <font>
      <sz val="12"/>
      <name val="Wingdings"/>
      <charset val="204"/>
    </font>
    <font>
      <sz val="12"/>
      <name val="宋体"/>
      <charset val="204"/>
    </font>
    <font>
      <u/>
      <sz val="12"/>
      <name val="宋体"/>
      <charset val="204"/>
    </font>
    <font>
      <u/>
      <sz val="11"/>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4" borderId="17" applyNumberFormat="0" applyAlignment="0" applyProtection="0">
      <alignment vertical="center"/>
    </xf>
    <xf numFmtId="0" fontId="37" fillId="5" borderId="18" applyNumberFormat="0" applyAlignment="0" applyProtection="0">
      <alignment vertical="center"/>
    </xf>
    <xf numFmtId="0" fontId="38" fillId="5" borderId="17" applyNumberFormat="0" applyAlignment="0" applyProtection="0">
      <alignment vertical="center"/>
    </xf>
    <xf numFmtId="0" fontId="39" fillId="6"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23" fillId="0" borderId="0"/>
    <xf numFmtId="0" fontId="47" fillId="0" borderId="0"/>
  </cellStyleXfs>
  <cellXfs count="87">
    <xf numFmtId="0" fontId="0" fillId="0" borderId="0" xfId="0"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ill="1" applyAlignment="1">
      <alignment horizontal="left" vertical="top" wrapText="1"/>
    </xf>
    <xf numFmtId="0" fontId="1" fillId="0" borderId="0" xfId="0" applyFont="1" applyFill="1" applyAlignment="1">
      <alignment vertical="center"/>
    </xf>
    <xf numFmtId="0" fontId="2" fillId="0" borderId="0" xfId="0" applyFont="1" applyFill="1" applyBorder="1" applyAlignment="1">
      <alignment horizontal="left" vertical="top" wrapText="1"/>
    </xf>
    <xf numFmtId="0" fontId="0" fillId="0" borderId="0" xfId="0" applyFill="1" applyBorder="1" applyAlignment="1">
      <alignment horizontal="center" vertical="center" wrapText="1"/>
    </xf>
    <xf numFmtId="0" fontId="3" fillId="0" borderId="0" xfId="0" applyNumberFormat="1" applyFont="1" applyFill="1" applyBorder="1" applyAlignment="1">
      <alignment horizontal="left" vertical="top" wrapText="1"/>
    </xf>
    <xf numFmtId="0" fontId="4"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top" wrapText="1"/>
    </xf>
    <xf numFmtId="0" fontId="0"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176" fontId="13" fillId="0" borderId="0" xfId="0" applyNumberFormat="1" applyFont="1" applyFill="1" applyAlignment="1">
      <alignment horizontal="left" vertical="center" wrapText="1"/>
    </xf>
    <xf numFmtId="0" fontId="14" fillId="0" borderId="0" xfId="0" applyFont="1" applyFill="1" applyAlignment="1">
      <alignment horizontal="left" vertical="center" wrapText="1"/>
    </xf>
    <xf numFmtId="0" fontId="14" fillId="2" borderId="0" xfId="0" applyFont="1" applyFill="1" applyAlignment="1">
      <alignment horizontal="left" vertical="center" wrapText="1"/>
    </xf>
    <xf numFmtId="0" fontId="14" fillId="0" borderId="0" xfId="0" applyFont="1" applyFill="1" applyAlignment="1">
      <alignment vertical="center" wrapText="1"/>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7"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NumberFormat="1" applyFont="1" applyFill="1" applyBorder="1" applyAlignment="1">
      <alignment horizontal="left" vertical="top" wrapText="1"/>
    </xf>
    <xf numFmtId="0" fontId="2" fillId="0" borderId="0"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6" fillId="0" borderId="0" xfId="0" applyFont="1" applyFill="1" applyBorder="1" applyAlignment="1">
      <alignment horizontal="left" vertical="top" wrapText="1"/>
    </xf>
    <xf numFmtId="0" fontId="10" fillId="0" borderId="8" xfId="0" applyFont="1" applyFill="1" applyBorder="1" applyAlignment="1">
      <alignment horizontal="justify" vertical="center" wrapText="1"/>
    </xf>
    <xf numFmtId="0" fontId="21" fillId="0" borderId="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0" fillId="0" borderId="8" xfId="0" applyFont="1" applyFill="1" applyBorder="1" applyAlignment="1">
      <alignment horizontal="left" vertical="center" wrapText="1"/>
    </xf>
    <xf numFmtId="176" fontId="8"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0" fillId="0" borderId="0" xfId="0" applyNumberFormat="1" applyFill="1" applyAlignment="1">
      <alignment horizontal="center" vertical="center" wrapText="1"/>
    </xf>
    <xf numFmtId="0" fontId="5" fillId="0" borderId="0" xfId="0" applyNumberFormat="1" applyFont="1" applyFill="1" applyAlignment="1">
      <alignment horizontal="center" vertical="center" wrapText="1"/>
    </xf>
    <xf numFmtId="176"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23" fillId="0" borderId="0" xfId="0" applyFont="1" applyFill="1" applyBorder="1" applyAlignment="1">
      <alignment vertical="center"/>
    </xf>
    <xf numFmtId="0" fontId="24" fillId="0" borderId="0" xfId="0" applyFont="1" applyFill="1" applyBorder="1" applyAlignment="1">
      <alignment vertical="center"/>
    </xf>
    <xf numFmtId="0" fontId="23" fillId="0" borderId="0" xfId="0" applyFont="1" applyFill="1" applyBorder="1" applyAlignment="1">
      <alignment horizontal="center" vertical="center"/>
    </xf>
    <xf numFmtId="0" fontId="25" fillId="0" borderId="0" xfId="49" applyFont="1" applyFill="1" applyBorder="1" applyAlignment="1">
      <alignment horizontal="center" vertical="center"/>
    </xf>
    <xf numFmtId="0" fontId="24" fillId="0" borderId="0" xfId="49" applyFont="1" applyFill="1" applyBorder="1" applyAlignment="1">
      <alignment horizontal="left" vertical="center" wrapText="1"/>
    </xf>
    <xf numFmtId="0" fontId="24" fillId="0" borderId="0" xfId="49" applyFont="1" applyFill="1" applyAlignment="1">
      <alignment horizontal="left" vertical="center" wrapText="1"/>
    </xf>
    <xf numFmtId="0" fontId="24" fillId="0" borderId="0" xfId="49" applyFont="1" applyFill="1" applyBorder="1" applyAlignment="1">
      <alignment horizontal="center" vertical="center" wrapText="1"/>
    </xf>
    <xf numFmtId="0" fontId="24" fillId="0" borderId="9" xfId="49" applyFont="1" applyFill="1" applyBorder="1" applyAlignment="1">
      <alignment horizontal="center" vertical="center"/>
    </xf>
    <xf numFmtId="0" fontId="24" fillId="0" borderId="10" xfId="0" applyFont="1" applyFill="1" applyBorder="1" applyAlignment="1">
      <alignment horizontal="center" vertical="center"/>
    </xf>
    <xf numFmtId="0" fontId="24" fillId="0" borderId="8" xfId="0" applyNumberFormat="1" applyFont="1" applyFill="1" applyBorder="1" applyAlignment="1">
      <alignment horizontal="center" vertical="center" wrapText="1"/>
    </xf>
    <xf numFmtId="0" fontId="24" fillId="0" borderId="8" xfId="0" applyNumberFormat="1" applyFont="1" applyFill="1" applyBorder="1" applyAlignment="1">
      <alignment vertical="center" wrapText="1"/>
    </xf>
    <xf numFmtId="0" fontId="24" fillId="0" borderId="8"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8" xfId="50"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8" xfId="49" applyFont="1" applyFill="1" applyBorder="1" applyAlignment="1">
      <alignment horizontal="center" vertical="center"/>
    </xf>
    <xf numFmtId="0" fontId="26" fillId="0" borderId="12" xfId="49" applyFont="1" applyFill="1" applyBorder="1" applyAlignment="1">
      <alignment horizontal="center" vertical="center"/>
    </xf>
    <xf numFmtId="0" fontId="26" fillId="0" borderId="12" xfId="49" applyFont="1" applyFill="1" applyBorder="1" applyAlignment="1">
      <alignment vertical="center"/>
    </xf>
    <xf numFmtId="0" fontId="26" fillId="0" borderId="13" xfId="49" applyFont="1" applyFill="1" applyBorder="1" applyAlignment="1">
      <alignment vertical="center"/>
    </xf>
    <xf numFmtId="0" fontId="26" fillId="0" borderId="0" xfId="49" applyFont="1" applyFill="1" applyBorder="1" applyAlignment="1">
      <alignment horizontal="center" vertical="center"/>
    </xf>
    <xf numFmtId="0" fontId="26" fillId="0" borderId="0" xfId="49" applyFont="1" applyFill="1" applyAlignment="1">
      <alignment vertical="center"/>
    </xf>
    <xf numFmtId="0" fontId="23" fillId="0" borderId="0" xfId="49" applyFont="1" applyFill="1" applyBorder="1" applyAlignment="1">
      <alignment horizontal="center" vertical="center"/>
    </xf>
    <xf numFmtId="0" fontId="23" fillId="0" borderId="0" xfId="49" applyFont="1" applyFill="1" applyBorder="1" applyAlignment="1">
      <alignment horizontal="right"/>
    </xf>
    <xf numFmtId="0" fontId="23" fillId="0" borderId="0" xfId="49" applyFont="1" applyFill="1" applyAlignment="1">
      <alignment horizontal="left"/>
    </xf>
    <xf numFmtId="0" fontId="23" fillId="0" borderId="0" xfId="49" applyFont="1" applyFill="1" applyAlignment="1">
      <alignment horizontal="righ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9"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4037;&#31243;\2015.08.23&#31181;&#23376;&#20179;&#24211;&#65288;&#34013;&#22270;&#65289;\&#31181;&#23376;&#20179;&#24211;&#26368;&#32456;&#25991;&#20214;2015.08.27\&#35745;&#31639;&#31295;\2015.08.24&#38646;&#26143;&#35745;&#31639;&#31295;-&#31181;&#23376;&#20179;&#24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钢构计算稿"/>
      <sheetName val="零星计算稿"/>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view="pageBreakPreview" zoomScaleNormal="100" workbookViewId="0">
      <selection activeCell="F5" sqref="F5"/>
    </sheetView>
  </sheetViews>
  <sheetFormatPr defaultColWidth="9" defaultRowHeight="14.25" outlineLevelCol="6"/>
  <cols>
    <col min="1" max="1" width="5.875" style="62" customWidth="1"/>
    <col min="2" max="2" width="35.25" style="62" customWidth="1"/>
    <col min="3" max="3" width="6.25" style="62" customWidth="1"/>
    <col min="4" max="5" width="16.375" style="62" customWidth="1"/>
    <col min="6" max="6" width="16.375" style="64" customWidth="1"/>
    <col min="7" max="7" width="16.375" style="62" customWidth="1"/>
    <col min="8" max="16384" width="9" style="62"/>
  </cols>
  <sheetData>
    <row r="1" s="62" customFormat="1" ht="30.95" customHeight="1" spans="1:7">
      <c r="A1" s="65" t="s">
        <v>0</v>
      </c>
      <c r="B1" s="65"/>
      <c r="C1" s="65"/>
      <c r="D1" s="65"/>
      <c r="E1" s="65"/>
      <c r="F1" s="65"/>
      <c r="G1" s="65"/>
    </row>
    <row r="2" s="63" customFormat="1" ht="33.95" customHeight="1" spans="1:7">
      <c r="A2" s="66" t="s">
        <v>1</v>
      </c>
      <c r="B2" s="66"/>
      <c r="C2" s="67"/>
      <c r="D2" s="67"/>
      <c r="E2" s="67"/>
      <c r="F2" s="68"/>
      <c r="G2" s="66"/>
    </row>
    <row r="3" s="63" customFormat="1" ht="33" customHeight="1" spans="1:7">
      <c r="A3" s="69" t="s">
        <v>2</v>
      </c>
      <c r="B3" s="69" t="s">
        <v>3</v>
      </c>
      <c r="C3" s="69" t="s">
        <v>4</v>
      </c>
      <c r="D3" s="69" t="s">
        <v>5</v>
      </c>
      <c r="E3" s="69" t="s">
        <v>6</v>
      </c>
      <c r="F3" s="69" t="s">
        <v>7</v>
      </c>
      <c r="G3" s="70" t="s">
        <v>8</v>
      </c>
    </row>
    <row r="4" s="63" customFormat="1" ht="60" customHeight="1" spans="1:7">
      <c r="A4" s="71" t="s">
        <v>9</v>
      </c>
      <c r="B4" s="72" t="s">
        <v>10</v>
      </c>
      <c r="C4" s="73" t="s">
        <v>11</v>
      </c>
      <c r="D4" s="74"/>
      <c r="E4" s="74"/>
      <c r="F4" s="75"/>
      <c r="G4" s="76"/>
    </row>
    <row r="5" s="63" customFormat="1" ht="60" customHeight="1" spans="1:7">
      <c r="A5" s="71" t="s">
        <v>12</v>
      </c>
      <c r="B5" s="72" t="s">
        <v>13</v>
      </c>
      <c r="C5" s="73" t="s">
        <v>11</v>
      </c>
      <c r="D5" s="74"/>
      <c r="E5" s="74"/>
      <c r="F5" s="75"/>
      <c r="G5" s="76"/>
    </row>
    <row r="6" s="63" customFormat="1" ht="60" customHeight="1" spans="1:7">
      <c r="A6" s="77" t="s">
        <v>14</v>
      </c>
      <c r="B6" s="72" t="s">
        <v>15</v>
      </c>
      <c r="C6" s="73" t="s">
        <v>11</v>
      </c>
      <c r="D6" s="74"/>
      <c r="E6" s="74"/>
      <c r="F6" s="75"/>
      <c r="G6" s="76"/>
    </row>
    <row r="7" s="63" customFormat="1" ht="60" customHeight="1" spans="1:7">
      <c r="A7" s="78"/>
      <c r="B7" s="79" t="s">
        <v>16</v>
      </c>
      <c r="C7" s="79"/>
      <c r="D7" s="79"/>
      <c r="E7" s="79"/>
      <c r="F7" s="79"/>
      <c r="G7" s="80"/>
    </row>
    <row r="8" s="63" customFormat="1" ht="30" customHeight="1" spans="1:7">
      <c r="A8" s="81"/>
      <c r="B8" s="82"/>
      <c r="C8" s="82"/>
      <c r="D8" s="82"/>
      <c r="E8" s="82"/>
      <c r="F8" s="82"/>
      <c r="G8" s="82"/>
    </row>
    <row r="9" s="62" customFormat="1" ht="35" customHeight="1" spans="1:7">
      <c r="A9" s="83"/>
      <c r="B9" s="84"/>
      <c r="C9" s="84"/>
      <c r="D9" s="84"/>
      <c r="E9" s="85" t="s">
        <v>17</v>
      </c>
      <c r="F9" s="85"/>
      <c r="G9" s="85"/>
    </row>
    <row r="10" s="62" customFormat="1" ht="35" customHeight="1" spans="1:7">
      <c r="A10" s="83"/>
      <c r="B10" s="84"/>
      <c r="C10" s="84"/>
      <c r="D10" s="84"/>
      <c r="E10" s="85" t="s">
        <v>18</v>
      </c>
      <c r="F10" s="85"/>
      <c r="G10" s="85"/>
    </row>
    <row r="11" s="62" customFormat="1" ht="35" customHeight="1" spans="1:7">
      <c r="A11" s="83"/>
      <c r="B11" s="84"/>
      <c r="C11" s="86"/>
      <c r="D11" s="86"/>
      <c r="E11" s="85" t="s">
        <v>19</v>
      </c>
      <c r="F11" s="85"/>
      <c r="G11" s="85"/>
    </row>
  </sheetData>
  <mergeCells count="6">
    <mergeCell ref="A1:G1"/>
    <mergeCell ref="A2:G2"/>
    <mergeCell ref="B7:G7"/>
    <mergeCell ref="E9:G9"/>
    <mergeCell ref="E10:G10"/>
    <mergeCell ref="E11:G11"/>
  </mergeCells>
  <printOptions horizontalCentered="1"/>
  <pageMargins left="0.236111111111111" right="0.236111111111111" top="0.393055555555556" bottom="0.354166666666667" header="0.298611111111111" footer="0.298611111111111"/>
  <pageSetup paperSize="9" scale="8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view="pageBreakPreview" zoomScale="85" zoomScaleNormal="100" topLeftCell="A25" workbookViewId="0">
      <selection activeCell="D49" sqref="D49"/>
    </sheetView>
  </sheetViews>
  <sheetFormatPr defaultColWidth="9" defaultRowHeight="14.25"/>
  <cols>
    <col min="1" max="1" width="4.375" customWidth="1"/>
    <col min="2" max="2" width="18.275" customWidth="1"/>
    <col min="3" max="3" width="10.85" customWidth="1"/>
    <col min="4" max="4" width="22.6416666666667" customWidth="1"/>
    <col min="5" max="6" width="9.58333333333333" customWidth="1"/>
    <col min="7" max="8" width="10.25" style="5" customWidth="1"/>
    <col min="9" max="9" width="18.875" style="5" customWidth="1"/>
    <col min="10" max="11" width="20.325" customWidth="1"/>
  </cols>
  <sheetData>
    <row r="1" ht="12.9" customHeight="1" spans="1:11">
      <c r="A1" s="6" t="s">
        <v>20</v>
      </c>
    </row>
    <row r="2" ht="40.5" customHeight="1" spans="1:11">
      <c r="A2" s="7" t="s">
        <v>21</v>
      </c>
      <c r="B2" s="7"/>
      <c r="C2" s="7"/>
      <c r="D2" s="7"/>
      <c r="E2" s="8"/>
      <c r="F2" s="7"/>
      <c r="G2" s="7"/>
      <c r="H2" s="7"/>
      <c r="I2" s="7"/>
      <c r="J2" s="7"/>
      <c r="K2" s="7"/>
    </row>
    <row r="3" ht="13.85" customHeight="1" spans="1:11">
      <c r="A3" s="9" t="s">
        <v>22</v>
      </c>
      <c r="B3" s="1"/>
      <c r="C3" s="1"/>
      <c r="D3" s="1"/>
      <c r="E3" s="1"/>
      <c r="F3" s="1"/>
      <c r="G3" s="10"/>
      <c r="H3" s="10"/>
      <c r="I3" s="10"/>
      <c r="J3" s="1"/>
      <c r="K3" s="1"/>
    </row>
    <row r="4" ht="28.75" customHeight="1" spans="1:11">
      <c r="A4" s="15" t="s">
        <v>23</v>
      </c>
      <c r="B4" s="15" t="s">
        <v>24</v>
      </c>
      <c r="C4" s="31"/>
      <c r="D4" s="13" t="s">
        <v>25</v>
      </c>
      <c r="E4" s="11" t="s">
        <v>26</v>
      </c>
      <c r="F4" s="11" t="s">
        <v>27</v>
      </c>
      <c r="G4" s="14" t="s">
        <v>28</v>
      </c>
      <c r="H4" s="14" t="s">
        <v>29</v>
      </c>
      <c r="I4" s="14" t="s">
        <v>30</v>
      </c>
      <c r="J4" s="11" t="s">
        <v>31</v>
      </c>
      <c r="K4" s="11" t="s">
        <v>8</v>
      </c>
    </row>
    <row r="5" ht="28.75" customHeight="1" spans="1:11">
      <c r="A5" s="15" t="s">
        <v>9</v>
      </c>
      <c r="B5" s="16"/>
      <c r="C5" s="17"/>
      <c r="D5" s="17"/>
      <c r="E5" s="17"/>
      <c r="F5" s="17"/>
      <c r="G5" s="17"/>
      <c r="H5" s="17"/>
      <c r="I5" s="17"/>
      <c r="J5" s="17"/>
      <c r="K5" s="18"/>
    </row>
    <row r="6" spans="1:11">
      <c r="A6" s="19">
        <v>1</v>
      </c>
      <c r="B6" s="15" t="s">
        <v>32</v>
      </c>
      <c r="C6" s="31"/>
      <c r="D6" s="20" t="s">
        <v>33</v>
      </c>
      <c r="E6" s="15">
        <v>69</v>
      </c>
      <c r="F6" s="15" t="s">
        <v>34</v>
      </c>
      <c r="G6" s="15"/>
      <c r="H6" s="15">
        <f>E6*G6</f>
        <v>0</v>
      </c>
      <c r="I6" s="15"/>
      <c r="J6" s="47" t="s">
        <v>35</v>
      </c>
      <c r="K6" s="15"/>
    </row>
    <row r="7" spans="1:11">
      <c r="A7" s="19">
        <v>2</v>
      </c>
      <c r="B7" s="15" t="s">
        <v>36</v>
      </c>
      <c r="C7" s="31"/>
      <c r="D7" s="21"/>
      <c r="E7" s="15">
        <v>6</v>
      </c>
      <c r="F7" s="15" t="s">
        <v>34</v>
      </c>
      <c r="G7" s="15"/>
      <c r="H7" s="15">
        <f t="shared" ref="H7:H56" si="0">E7*G7</f>
        <v>0</v>
      </c>
      <c r="I7" s="15"/>
      <c r="J7" s="48" t="s">
        <v>37</v>
      </c>
      <c r="K7" s="15"/>
    </row>
    <row r="8" spans="1:11">
      <c r="A8" s="19">
        <v>3</v>
      </c>
      <c r="B8" s="15" t="s">
        <v>38</v>
      </c>
      <c r="C8" s="31"/>
      <c r="D8" s="21"/>
      <c r="E8" s="15">
        <v>402</v>
      </c>
      <c r="F8" s="15" t="s">
        <v>34</v>
      </c>
      <c r="G8" s="15"/>
      <c r="H8" s="15">
        <f t="shared" si="0"/>
        <v>0</v>
      </c>
      <c r="I8" s="15"/>
      <c r="J8" s="47" t="s">
        <v>39</v>
      </c>
      <c r="K8" s="15"/>
    </row>
    <row r="9" spans="1:11">
      <c r="A9" s="19">
        <v>4</v>
      </c>
      <c r="B9" s="15" t="s">
        <v>40</v>
      </c>
      <c r="C9" s="31"/>
      <c r="D9" s="21"/>
      <c r="E9" s="19">
        <v>30</v>
      </c>
      <c r="F9" s="15" t="s">
        <v>34</v>
      </c>
      <c r="G9" s="15"/>
      <c r="H9" s="15">
        <f t="shared" si="0"/>
        <v>0</v>
      </c>
      <c r="I9" s="15"/>
      <c r="J9" s="47" t="s">
        <v>41</v>
      </c>
      <c r="K9" s="15"/>
    </row>
    <row r="10" spans="1:11">
      <c r="A10" s="19">
        <v>5</v>
      </c>
      <c r="B10" s="15" t="s">
        <v>42</v>
      </c>
      <c r="C10" s="31"/>
      <c r="D10" s="22"/>
      <c r="E10" s="15">
        <v>204</v>
      </c>
      <c r="F10" s="15" t="s">
        <v>34</v>
      </c>
      <c r="G10" s="15"/>
      <c r="H10" s="15">
        <f t="shared" si="0"/>
        <v>0</v>
      </c>
      <c r="I10" s="15"/>
      <c r="J10" s="47" t="s">
        <v>43</v>
      </c>
      <c r="K10" s="15"/>
    </row>
    <row r="11" ht="31" customHeight="1" spans="1:11">
      <c r="A11" s="19">
        <v>6</v>
      </c>
      <c r="B11" s="15" t="s">
        <v>44</v>
      </c>
      <c r="C11" s="31"/>
      <c r="D11" s="25" t="s">
        <v>45</v>
      </c>
      <c r="E11" s="15">
        <v>1</v>
      </c>
      <c r="F11" s="15" t="s">
        <v>34</v>
      </c>
      <c r="G11" s="15"/>
      <c r="H11" s="15">
        <f t="shared" si="0"/>
        <v>0</v>
      </c>
      <c r="I11" s="15"/>
      <c r="J11" s="47" t="s">
        <v>46</v>
      </c>
      <c r="K11" s="15"/>
    </row>
    <row r="12" ht="31" customHeight="1" spans="1:11">
      <c r="A12" s="19">
        <v>7</v>
      </c>
      <c r="B12" s="15" t="s">
        <v>47</v>
      </c>
      <c r="C12" s="31"/>
      <c r="D12" s="25" t="s">
        <v>45</v>
      </c>
      <c r="E12" s="15">
        <v>6</v>
      </c>
      <c r="F12" s="15" t="s">
        <v>34</v>
      </c>
      <c r="G12" s="15"/>
      <c r="H12" s="15">
        <f t="shared" si="0"/>
        <v>0</v>
      </c>
      <c r="I12" s="15"/>
      <c r="J12" s="47" t="s">
        <v>48</v>
      </c>
      <c r="K12" s="15"/>
    </row>
    <row r="13" ht="31" customHeight="1" spans="1:11">
      <c r="A13" s="19">
        <v>8</v>
      </c>
      <c r="B13" s="15" t="s">
        <v>49</v>
      </c>
      <c r="C13" s="31"/>
      <c r="D13" s="25" t="s">
        <v>45</v>
      </c>
      <c r="E13" s="15">
        <v>303</v>
      </c>
      <c r="F13" s="15" t="s">
        <v>34</v>
      </c>
      <c r="G13" s="15"/>
      <c r="H13" s="15">
        <f t="shared" si="0"/>
        <v>0</v>
      </c>
      <c r="I13" s="15"/>
      <c r="J13" s="47" t="s">
        <v>39</v>
      </c>
      <c r="K13" s="15"/>
    </row>
    <row r="14" ht="31" customHeight="1" spans="1:11">
      <c r="A14" s="19">
        <v>9</v>
      </c>
      <c r="B14" s="15" t="s">
        <v>50</v>
      </c>
      <c r="C14" s="31"/>
      <c r="D14" s="25" t="s">
        <v>45</v>
      </c>
      <c r="E14" s="15">
        <v>143</v>
      </c>
      <c r="F14" s="15" t="s">
        <v>34</v>
      </c>
      <c r="G14" s="15"/>
      <c r="H14" s="15">
        <f t="shared" si="0"/>
        <v>0</v>
      </c>
      <c r="I14" s="15"/>
      <c r="J14" s="47" t="s">
        <v>48</v>
      </c>
      <c r="K14" s="15"/>
    </row>
    <row r="15" ht="31" customHeight="1" spans="1:11">
      <c r="A15" s="19">
        <v>10</v>
      </c>
      <c r="B15" s="15" t="s">
        <v>51</v>
      </c>
      <c r="C15" s="31"/>
      <c r="D15" s="25" t="s">
        <v>45</v>
      </c>
      <c r="E15" s="15">
        <v>10</v>
      </c>
      <c r="F15" s="15" t="s">
        <v>34</v>
      </c>
      <c r="G15" s="15"/>
      <c r="H15" s="15">
        <f t="shared" si="0"/>
        <v>0</v>
      </c>
      <c r="I15" s="15"/>
      <c r="J15" s="47" t="s">
        <v>48</v>
      </c>
      <c r="K15" s="15"/>
    </row>
    <row r="16" ht="31" customHeight="1" spans="1:11">
      <c r="A16" s="19">
        <v>11</v>
      </c>
      <c r="B16" s="15" t="s">
        <v>52</v>
      </c>
      <c r="C16" s="31"/>
      <c r="D16" s="25" t="s">
        <v>45</v>
      </c>
      <c r="E16" s="15">
        <v>59</v>
      </c>
      <c r="F16" s="15" t="s">
        <v>34</v>
      </c>
      <c r="G16" s="15"/>
      <c r="H16" s="15">
        <f t="shared" si="0"/>
        <v>0</v>
      </c>
      <c r="I16" s="15"/>
      <c r="J16" s="47" t="s">
        <v>53</v>
      </c>
      <c r="K16" s="15"/>
    </row>
    <row r="17" ht="31" customHeight="1" spans="1:12">
      <c r="A17" s="19">
        <v>12</v>
      </c>
      <c r="B17" s="15" t="s">
        <v>54</v>
      </c>
      <c r="C17" s="31"/>
      <c r="D17" s="25" t="s">
        <v>45</v>
      </c>
      <c r="E17" s="15">
        <v>27</v>
      </c>
      <c r="F17" s="15" t="s">
        <v>34</v>
      </c>
      <c r="G17" s="15"/>
      <c r="H17" s="15">
        <f t="shared" si="0"/>
        <v>0</v>
      </c>
      <c r="I17" s="15"/>
      <c r="J17" s="47" t="s">
        <v>55</v>
      </c>
      <c r="K17" s="15"/>
    </row>
    <row r="18" ht="31" customHeight="1" spans="1:12">
      <c r="A18" s="19">
        <v>13</v>
      </c>
      <c r="B18" s="15" t="s">
        <v>56</v>
      </c>
      <c r="C18" s="31"/>
      <c r="D18" s="25" t="s">
        <v>45</v>
      </c>
      <c r="E18" s="15">
        <v>2</v>
      </c>
      <c r="F18" s="15" t="s">
        <v>34</v>
      </c>
      <c r="G18" s="15"/>
      <c r="H18" s="15">
        <f t="shared" si="0"/>
        <v>0</v>
      </c>
      <c r="I18" s="15"/>
      <c r="J18" s="47" t="s">
        <v>46</v>
      </c>
      <c r="K18" s="15"/>
    </row>
    <row r="19" ht="31" customHeight="1" spans="1:12">
      <c r="A19" s="19">
        <v>14</v>
      </c>
      <c r="B19" s="15" t="s">
        <v>57</v>
      </c>
      <c r="C19" s="31"/>
      <c r="D19" s="25" t="s">
        <v>45</v>
      </c>
      <c r="E19" s="15">
        <v>2</v>
      </c>
      <c r="F19" s="15" t="s">
        <v>34</v>
      </c>
      <c r="G19" s="15"/>
      <c r="H19" s="15">
        <f t="shared" si="0"/>
        <v>0</v>
      </c>
      <c r="I19" s="15"/>
      <c r="J19" s="47" t="s">
        <v>58</v>
      </c>
      <c r="K19" s="15"/>
    </row>
    <row r="20" ht="27" spans="1:12">
      <c r="A20" s="19">
        <v>15</v>
      </c>
      <c r="B20" s="15" t="s">
        <v>59</v>
      </c>
      <c r="C20" s="31"/>
      <c r="D20" s="25" t="s">
        <v>60</v>
      </c>
      <c r="E20" s="15">
        <v>60</v>
      </c>
      <c r="F20" s="15" t="s">
        <v>34</v>
      </c>
      <c r="G20" s="15"/>
      <c r="H20" s="15">
        <f t="shared" si="0"/>
        <v>0</v>
      </c>
      <c r="I20" s="15"/>
      <c r="J20" s="48" t="s">
        <v>37</v>
      </c>
      <c r="K20" s="15"/>
    </row>
    <row r="21" ht="27" spans="1:12">
      <c r="A21" s="19">
        <v>16</v>
      </c>
      <c r="B21" s="15" t="s">
        <v>61</v>
      </c>
      <c r="C21" s="31"/>
      <c r="D21" s="25" t="s">
        <v>62</v>
      </c>
      <c r="E21" s="15">
        <v>68</v>
      </c>
      <c r="F21" s="15" t="s">
        <v>34</v>
      </c>
      <c r="G21" s="15"/>
      <c r="H21" s="15">
        <f t="shared" si="0"/>
        <v>0</v>
      </c>
      <c r="I21" s="15"/>
      <c r="J21" s="47" t="s">
        <v>35</v>
      </c>
      <c r="K21" s="15"/>
    </row>
    <row r="22" ht="27" spans="1:12">
      <c r="A22" s="19">
        <v>17</v>
      </c>
      <c r="B22" s="15" t="s">
        <v>63</v>
      </c>
      <c r="C22" s="31"/>
      <c r="D22" s="25" t="s">
        <v>64</v>
      </c>
      <c r="E22" s="15">
        <v>63</v>
      </c>
      <c r="F22" s="15" t="s">
        <v>34</v>
      </c>
      <c r="G22" s="15"/>
      <c r="H22" s="15">
        <f t="shared" si="0"/>
        <v>0</v>
      </c>
      <c r="I22" s="15"/>
      <c r="J22" s="47" t="s">
        <v>65</v>
      </c>
      <c r="K22" s="15"/>
    </row>
    <row r="23" ht="43.5" spans="1:12">
      <c r="A23" s="19">
        <v>18</v>
      </c>
      <c r="B23" s="15" t="s">
        <v>66</v>
      </c>
      <c r="C23" s="31"/>
      <c r="D23" s="25" t="s">
        <v>67</v>
      </c>
      <c r="E23" s="15">
        <v>100</v>
      </c>
      <c r="F23" s="15" t="s">
        <v>34</v>
      </c>
      <c r="G23" s="15"/>
      <c r="H23" s="15">
        <f t="shared" si="0"/>
        <v>0</v>
      </c>
      <c r="I23" s="15"/>
      <c r="J23" s="47" t="s">
        <v>48</v>
      </c>
      <c r="K23" s="15"/>
    </row>
    <row r="24" ht="43.5" spans="1:12">
      <c r="A24" s="19">
        <v>19</v>
      </c>
      <c r="B24" s="15" t="s">
        <v>68</v>
      </c>
      <c r="C24" s="31"/>
      <c r="D24" s="25" t="s">
        <v>69</v>
      </c>
      <c r="E24" s="15">
        <v>1</v>
      </c>
      <c r="F24" s="15" t="s">
        <v>34</v>
      </c>
      <c r="G24" s="15"/>
      <c r="H24" s="15">
        <f t="shared" si="0"/>
        <v>0</v>
      </c>
      <c r="I24" s="15"/>
      <c r="J24" s="48" t="s">
        <v>70</v>
      </c>
      <c r="K24" s="15"/>
      <c r="L24" s="49"/>
    </row>
    <row r="25" ht="43.5" spans="1:12">
      <c r="A25" s="19">
        <v>20</v>
      </c>
      <c r="B25" s="15" t="s">
        <v>71</v>
      </c>
      <c r="C25" s="31"/>
      <c r="D25" s="25" t="s">
        <v>72</v>
      </c>
      <c r="E25" s="15">
        <v>22</v>
      </c>
      <c r="F25" s="15" t="s">
        <v>34</v>
      </c>
      <c r="G25" s="15"/>
      <c r="H25" s="15">
        <f t="shared" si="0"/>
        <v>0</v>
      </c>
      <c r="I25" s="15"/>
      <c r="J25" s="47" t="s">
        <v>65</v>
      </c>
      <c r="K25" s="15"/>
    </row>
    <row r="26" ht="43.5" spans="1:12">
      <c r="A26" s="19">
        <v>21</v>
      </c>
      <c r="B26" s="15" t="s">
        <v>73</v>
      </c>
      <c r="C26" s="31"/>
      <c r="D26" s="25" t="s">
        <v>72</v>
      </c>
      <c r="E26" s="15">
        <v>2</v>
      </c>
      <c r="F26" s="15" t="s">
        <v>34</v>
      </c>
      <c r="G26" s="15"/>
      <c r="H26" s="15">
        <f t="shared" si="0"/>
        <v>0</v>
      </c>
      <c r="I26" s="15"/>
      <c r="J26" s="47" t="s">
        <v>46</v>
      </c>
      <c r="K26" s="15"/>
      <c r="L26" s="49"/>
    </row>
    <row r="27" ht="27" spans="1:12">
      <c r="A27" s="19">
        <v>22</v>
      </c>
      <c r="B27" s="15" t="s">
        <v>74</v>
      </c>
      <c r="C27" s="31"/>
      <c r="D27" s="25" t="s">
        <v>75</v>
      </c>
      <c r="E27" s="15">
        <v>100</v>
      </c>
      <c r="F27" s="15" t="s">
        <v>34</v>
      </c>
      <c r="G27" s="15"/>
      <c r="H27" s="15">
        <f t="shared" si="0"/>
        <v>0</v>
      </c>
      <c r="I27" s="15"/>
      <c r="J27" s="47" t="s">
        <v>48</v>
      </c>
      <c r="K27" s="15"/>
    </row>
    <row r="28" ht="27" spans="1:12">
      <c r="A28" s="19">
        <v>23</v>
      </c>
      <c r="B28" s="15" t="s">
        <v>76</v>
      </c>
      <c r="C28" s="31"/>
      <c r="D28" s="25" t="s">
        <v>77</v>
      </c>
      <c r="E28" s="15">
        <v>1</v>
      </c>
      <c r="F28" s="15" t="s">
        <v>34</v>
      </c>
      <c r="G28" s="15"/>
      <c r="H28" s="15">
        <f t="shared" si="0"/>
        <v>0</v>
      </c>
      <c r="I28" s="15"/>
      <c r="J28" s="47" t="s">
        <v>78</v>
      </c>
      <c r="K28" s="15"/>
    </row>
    <row r="29" ht="40.5" spans="1:12">
      <c r="A29" s="19">
        <v>24</v>
      </c>
      <c r="B29" s="15" t="s">
        <v>79</v>
      </c>
      <c r="C29" s="31"/>
      <c r="D29" s="50" t="s">
        <v>80</v>
      </c>
      <c r="E29" s="15">
        <v>1</v>
      </c>
      <c r="F29" s="15" t="s">
        <v>34</v>
      </c>
      <c r="G29" s="15"/>
      <c r="H29" s="15">
        <f t="shared" si="0"/>
        <v>0</v>
      </c>
      <c r="I29" s="15"/>
      <c r="J29" s="47" t="s">
        <v>46</v>
      </c>
      <c r="K29" s="15"/>
    </row>
    <row r="30" ht="27" spans="1:12">
      <c r="A30" s="19">
        <v>25</v>
      </c>
      <c r="B30" s="15" t="s">
        <v>81</v>
      </c>
      <c r="C30" s="31"/>
      <c r="D30" s="25" t="s">
        <v>82</v>
      </c>
      <c r="E30" s="15">
        <v>1</v>
      </c>
      <c r="F30" s="15" t="s">
        <v>34</v>
      </c>
      <c r="G30" s="15"/>
      <c r="H30" s="15">
        <f t="shared" si="0"/>
        <v>0</v>
      </c>
      <c r="I30" s="15"/>
      <c r="J30" s="47" t="s">
        <v>83</v>
      </c>
      <c r="K30" s="15"/>
    </row>
    <row r="31" spans="1:12">
      <c r="A31" s="19">
        <v>26</v>
      </c>
      <c r="B31" s="15" t="s">
        <v>84</v>
      </c>
      <c r="C31" s="31"/>
      <c r="D31" s="26" t="s">
        <v>85</v>
      </c>
      <c r="E31" s="15">
        <v>20</v>
      </c>
      <c r="F31" s="15" t="s">
        <v>34</v>
      </c>
      <c r="G31" s="15"/>
      <c r="H31" s="15">
        <f t="shared" si="0"/>
        <v>0</v>
      </c>
      <c r="I31" s="15"/>
      <c r="J31" s="47" t="s">
        <v>48</v>
      </c>
      <c r="K31" s="15"/>
    </row>
    <row r="32" spans="1:12">
      <c r="A32" s="19">
        <v>27</v>
      </c>
      <c r="B32" s="15" t="s">
        <v>84</v>
      </c>
      <c r="C32" s="31"/>
      <c r="D32" s="27"/>
      <c r="E32" s="15">
        <v>20</v>
      </c>
      <c r="F32" s="15" t="s">
        <v>34</v>
      </c>
      <c r="G32" s="15"/>
      <c r="H32" s="15">
        <f t="shared" si="0"/>
        <v>0</v>
      </c>
      <c r="I32" s="15"/>
      <c r="J32" s="47" t="s">
        <v>48</v>
      </c>
      <c r="K32" s="15"/>
    </row>
    <row r="33" spans="1:11">
      <c r="A33" s="19">
        <v>28</v>
      </c>
      <c r="B33" s="15" t="s">
        <v>86</v>
      </c>
      <c r="C33" s="31"/>
      <c r="D33" s="27"/>
      <c r="E33" s="15">
        <v>43</v>
      </c>
      <c r="F33" s="15" t="s">
        <v>34</v>
      </c>
      <c r="G33" s="15"/>
      <c r="H33" s="15">
        <f t="shared" si="0"/>
        <v>0</v>
      </c>
      <c r="I33" s="15"/>
      <c r="J33" s="47" t="s">
        <v>87</v>
      </c>
      <c r="K33" s="15"/>
    </row>
    <row r="34" spans="1:11">
      <c r="A34" s="19">
        <v>29</v>
      </c>
      <c r="B34" s="15" t="s">
        <v>88</v>
      </c>
      <c r="C34" s="31"/>
      <c r="D34" s="27"/>
      <c r="E34" s="15">
        <v>26</v>
      </c>
      <c r="F34" s="15" t="s">
        <v>34</v>
      </c>
      <c r="G34" s="15"/>
      <c r="H34" s="15">
        <f t="shared" si="0"/>
        <v>0</v>
      </c>
      <c r="I34" s="15"/>
      <c r="J34" s="47" t="s">
        <v>65</v>
      </c>
      <c r="K34" s="15"/>
    </row>
    <row r="35" spans="1:11">
      <c r="A35" s="19">
        <v>30</v>
      </c>
      <c r="B35" s="15" t="s">
        <v>89</v>
      </c>
      <c r="C35" s="31"/>
      <c r="D35" s="27"/>
      <c r="E35" s="15">
        <v>20</v>
      </c>
      <c r="F35" s="15" t="s">
        <v>34</v>
      </c>
      <c r="G35" s="15"/>
      <c r="H35" s="15">
        <f t="shared" si="0"/>
        <v>0</v>
      </c>
      <c r="I35" s="15"/>
      <c r="J35" s="47" t="s">
        <v>90</v>
      </c>
      <c r="K35" s="15"/>
    </row>
    <row r="36" spans="1:11">
      <c r="A36" s="19">
        <v>31</v>
      </c>
      <c r="B36" s="15" t="s">
        <v>91</v>
      </c>
      <c r="C36" s="31"/>
      <c r="D36" s="27"/>
      <c r="E36" s="15">
        <v>2</v>
      </c>
      <c r="F36" s="15" t="s">
        <v>34</v>
      </c>
      <c r="G36" s="15"/>
      <c r="H36" s="15">
        <f t="shared" si="0"/>
        <v>0</v>
      </c>
      <c r="I36" s="15"/>
      <c r="J36" s="47" t="s">
        <v>46</v>
      </c>
      <c r="K36" s="15"/>
    </row>
    <row r="37" spans="1:11">
      <c r="A37" s="19">
        <v>32</v>
      </c>
      <c r="B37" s="15" t="s">
        <v>92</v>
      </c>
      <c r="C37" s="31"/>
      <c r="D37" s="27"/>
      <c r="E37" s="15">
        <v>6</v>
      </c>
      <c r="F37" s="15" t="s">
        <v>34</v>
      </c>
      <c r="G37" s="15"/>
      <c r="H37" s="15">
        <f t="shared" si="0"/>
        <v>0</v>
      </c>
      <c r="I37" s="15"/>
      <c r="J37" s="47" t="s">
        <v>58</v>
      </c>
      <c r="K37" s="15"/>
    </row>
    <row r="38" spans="1:11">
      <c r="A38" s="19">
        <v>33</v>
      </c>
      <c r="B38" s="15" t="s">
        <v>93</v>
      </c>
      <c r="C38" s="31"/>
      <c r="D38" s="28"/>
      <c r="E38" s="15">
        <v>1</v>
      </c>
      <c r="F38" s="15" t="s">
        <v>34</v>
      </c>
      <c r="G38" s="15"/>
      <c r="H38" s="15">
        <f t="shared" si="0"/>
        <v>0</v>
      </c>
      <c r="I38" s="15"/>
      <c r="J38" s="51" t="s">
        <v>94</v>
      </c>
      <c r="K38" s="15"/>
    </row>
    <row r="39" spans="1:11">
      <c r="A39" s="19">
        <v>34</v>
      </c>
      <c r="B39" s="15" t="s">
        <v>95</v>
      </c>
      <c r="C39" s="31"/>
      <c r="D39" s="27" t="s">
        <v>96</v>
      </c>
      <c r="E39" s="15">
        <v>8</v>
      </c>
      <c r="F39" s="15" t="s">
        <v>34</v>
      </c>
      <c r="G39" s="15"/>
      <c r="H39" s="15">
        <f t="shared" si="0"/>
        <v>0</v>
      </c>
      <c r="I39" s="15"/>
      <c r="J39" s="52" t="s">
        <v>94</v>
      </c>
      <c r="K39" s="15"/>
    </row>
    <row r="40" spans="1:11">
      <c r="A40" s="19">
        <v>35</v>
      </c>
      <c r="B40" s="15" t="s">
        <v>97</v>
      </c>
      <c r="C40" s="31"/>
      <c r="D40" s="27"/>
      <c r="E40" s="15">
        <v>6</v>
      </c>
      <c r="F40" s="15" t="s">
        <v>34</v>
      </c>
      <c r="G40" s="15"/>
      <c r="H40" s="15">
        <f t="shared" si="0"/>
        <v>0</v>
      </c>
      <c r="I40" s="15"/>
      <c r="J40" s="47" t="s">
        <v>94</v>
      </c>
      <c r="K40" s="15"/>
    </row>
    <row r="41" spans="1:11">
      <c r="A41" s="19">
        <v>36</v>
      </c>
      <c r="B41" s="15" t="s">
        <v>98</v>
      </c>
      <c r="C41" s="31"/>
      <c r="D41" s="27"/>
      <c r="E41" s="15">
        <v>3</v>
      </c>
      <c r="F41" s="15" t="s">
        <v>34</v>
      </c>
      <c r="G41" s="15"/>
      <c r="H41" s="15">
        <f t="shared" si="0"/>
        <v>0</v>
      </c>
      <c r="I41" s="15"/>
      <c r="J41" s="47" t="s">
        <v>94</v>
      </c>
      <c r="K41" s="15"/>
    </row>
    <row r="42" spans="1:11">
      <c r="A42" s="19">
        <v>37</v>
      </c>
      <c r="B42" s="15" t="s">
        <v>99</v>
      </c>
      <c r="C42" s="31"/>
      <c r="D42" s="27"/>
      <c r="E42" s="15">
        <v>8</v>
      </c>
      <c r="F42" s="15" t="s">
        <v>34</v>
      </c>
      <c r="G42" s="15"/>
      <c r="H42" s="15">
        <f t="shared" si="0"/>
        <v>0</v>
      </c>
      <c r="I42" s="15"/>
      <c r="J42" s="48" t="s">
        <v>94</v>
      </c>
      <c r="K42" s="15"/>
    </row>
    <row r="43" spans="1:11">
      <c r="A43" s="19">
        <v>38</v>
      </c>
      <c r="B43" s="15" t="s">
        <v>100</v>
      </c>
      <c r="C43" s="31"/>
      <c r="D43" s="27"/>
      <c r="E43" s="15">
        <v>2</v>
      </c>
      <c r="F43" s="15" t="s">
        <v>34</v>
      </c>
      <c r="G43" s="15"/>
      <c r="H43" s="15">
        <f t="shared" si="0"/>
        <v>0</v>
      </c>
      <c r="I43" s="15"/>
      <c r="J43" s="52" t="s">
        <v>94</v>
      </c>
      <c r="K43" s="15"/>
    </row>
    <row r="44" spans="1:11">
      <c r="A44" s="19">
        <v>39</v>
      </c>
      <c r="B44" s="15" t="s">
        <v>101</v>
      </c>
      <c r="C44" s="31"/>
      <c r="D44" s="28"/>
      <c r="E44" s="15">
        <v>1</v>
      </c>
      <c r="F44" s="15" t="s">
        <v>34</v>
      </c>
      <c r="G44" s="15"/>
      <c r="H44" s="15">
        <f t="shared" si="0"/>
        <v>0</v>
      </c>
      <c r="I44" s="15"/>
      <c r="J44" s="52" t="s">
        <v>94</v>
      </c>
      <c r="K44" s="15"/>
    </row>
    <row r="45" ht="67.5" spans="1:11">
      <c r="A45" s="19">
        <v>40</v>
      </c>
      <c r="B45" s="15" t="s">
        <v>102</v>
      </c>
      <c r="C45" s="31"/>
      <c r="D45" s="53" t="s">
        <v>103</v>
      </c>
      <c r="E45" s="15">
        <v>1</v>
      </c>
      <c r="F45" s="15" t="s">
        <v>34</v>
      </c>
      <c r="G45" s="15"/>
      <c r="H45" s="15">
        <f t="shared" si="0"/>
        <v>0</v>
      </c>
      <c r="I45" s="15"/>
      <c r="J45" s="48" t="s">
        <v>70</v>
      </c>
      <c r="K45" s="11"/>
    </row>
    <row r="46" customFormat="1" ht="67.5" spans="1:11">
      <c r="A46" s="19">
        <v>41</v>
      </c>
      <c r="B46" s="15" t="s">
        <v>104</v>
      </c>
      <c r="C46" s="31"/>
      <c r="D46" s="53" t="s">
        <v>105</v>
      </c>
      <c r="E46" s="15">
        <v>20</v>
      </c>
      <c r="F46" s="15" t="s">
        <v>34</v>
      </c>
      <c r="G46" s="15"/>
      <c r="H46" s="15">
        <f t="shared" si="0"/>
        <v>0</v>
      </c>
      <c r="I46" s="15"/>
      <c r="J46" s="47" t="s">
        <v>65</v>
      </c>
      <c r="K46" s="15"/>
    </row>
    <row r="47" customFormat="1" ht="67.5" spans="1:11">
      <c r="A47" s="19">
        <v>42</v>
      </c>
      <c r="B47" s="15" t="s">
        <v>104</v>
      </c>
      <c r="C47" s="31"/>
      <c r="D47" s="53" t="s">
        <v>106</v>
      </c>
      <c r="E47" s="15">
        <v>2</v>
      </c>
      <c r="F47" s="15" t="s">
        <v>34</v>
      </c>
      <c r="G47" s="15"/>
      <c r="H47" s="15">
        <f t="shared" si="0"/>
        <v>0</v>
      </c>
      <c r="I47" s="15"/>
      <c r="J47" s="47" t="s">
        <v>107</v>
      </c>
      <c r="K47" s="15"/>
    </row>
    <row r="48" customFormat="1" ht="67.5" spans="1:11">
      <c r="A48" s="19">
        <v>43</v>
      </c>
      <c r="B48" s="15" t="s">
        <v>108</v>
      </c>
      <c r="C48" s="31"/>
      <c r="D48" s="53" t="s">
        <v>109</v>
      </c>
      <c r="E48" s="15">
        <v>2</v>
      </c>
      <c r="F48" s="15" t="s">
        <v>34</v>
      </c>
      <c r="G48" s="15"/>
      <c r="H48" s="15">
        <f t="shared" si="0"/>
        <v>0</v>
      </c>
      <c r="I48" s="15"/>
      <c r="J48" s="47" t="s">
        <v>110</v>
      </c>
      <c r="K48" s="15"/>
    </row>
    <row r="49" customFormat="1" ht="67.5" spans="1:11">
      <c r="A49" s="19">
        <v>44</v>
      </c>
      <c r="B49" s="15" t="s">
        <v>111</v>
      </c>
      <c r="C49" s="31"/>
      <c r="D49" s="53" t="s">
        <v>109</v>
      </c>
      <c r="E49" s="15">
        <v>2</v>
      </c>
      <c r="F49" s="15" t="s">
        <v>34</v>
      </c>
      <c r="G49" s="15"/>
      <c r="H49" s="15">
        <f t="shared" si="0"/>
        <v>0</v>
      </c>
      <c r="I49" s="15"/>
      <c r="J49" s="47" t="s">
        <v>112</v>
      </c>
      <c r="K49" s="15"/>
    </row>
    <row r="50" customFormat="1" spans="1:11">
      <c r="A50" s="19">
        <v>45</v>
      </c>
      <c r="B50" s="15" t="s">
        <v>86</v>
      </c>
      <c r="C50" s="31"/>
      <c r="D50" s="29" t="s">
        <v>113</v>
      </c>
      <c r="E50" s="15">
        <v>22</v>
      </c>
      <c r="F50" s="15" t="s">
        <v>34</v>
      </c>
      <c r="G50" s="15"/>
      <c r="H50" s="15">
        <f t="shared" si="0"/>
        <v>0</v>
      </c>
      <c r="I50" s="15"/>
      <c r="J50" s="52" t="s">
        <v>114</v>
      </c>
      <c r="K50" s="11"/>
    </row>
    <row r="51" customFormat="1" spans="1:11">
      <c r="A51" s="19">
        <v>46</v>
      </c>
      <c r="B51" s="15" t="s">
        <v>88</v>
      </c>
      <c r="C51" s="31"/>
      <c r="D51" s="27"/>
      <c r="E51" s="15">
        <v>3</v>
      </c>
      <c r="F51" s="15" t="s">
        <v>34</v>
      </c>
      <c r="G51" s="15"/>
      <c r="H51" s="15">
        <f t="shared" si="0"/>
        <v>0</v>
      </c>
      <c r="I51" s="15"/>
      <c r="J51" s="52" t="s">
        <v>115</v>
      </c>
      <c r="K51" s="11"/>
    </row>
    <row r="52" customFormat="1" ht="25.5" spans="1:11">
      <c r="A52" s="19">
        <v>47</v>
      </c>
      <c r="B52" s="15" t="s">
        <v>89</v>
      </c>
      <c r="C52" s="31"/>
      <c r="D52" s="27"/>
      <c r="E52" s="15">
        <v>4</v>
      </c>
      <c r="F52" s="15" t="s">
        <v>34</v>
      </c>
      <c r="G52" s="15"/>
      <c r="H52" s="15">
        <f t="shared" si="0"/>
        <v>0</v>
      </c>
      <c r="I52" s="15"/>
      <c r="J52" s="52" t="s">
        <v>116</v>
      </c>
      <c r="K52" s="15"/>
    </row>
    <row r="53" customFormat="1" ht="25.5" spans="1:11">
      <c r="A53" s="19">
        <v>48</v>
      </c>
      <c r="B53" s="15" t="s">
        <v>88</v>
      </c>
      <c r="C53" s="31"/>
      <c r="D53" s="27"/>
      <c r="E53" s="15">
        <v>7</v>
      </c>
      <c r="F53" s="15" t="s">
        <v>34</v>
      </c>
      <c r="G53" s="15"/>
      <c r="H53" s="15">
        <f t="shared" si="0"/>
        <v>0</v>
      </c>
      <c r="I53" s="15"/>
      <c r="J53" s="52" t="s">
        <v>116</v>
      </c>
      <c r="K53" s="15"/>
    </row>
    <row r="54" customFormat="1" spans="1:11">
      <c r="A54" s="19">
        <v>49</v>
      </c>
      <c r="B54" s="15" t="s">
        <v>84</v>
      </c>
      <c r="C54" s="31"/>
      <c r="D54" s="28"/>
      <c r="E54" s="15">
        <v>1</v>
      </c>
      <c r="F54" s="15" t="s">
        <v>34</v>
      </c>
      <c r="G54" s="15"/>
      <c r="H54" s="15">
        <f t="shared" si="0"/>
        <v>0</v>
      </c>
      <c r="I54" s="15"/>
      <c r="J54" s="52" t="s">
        <v>117</v>
      </c>
      <c r="K54" s="15"/>
    </row>
    <row r="55" customFormat="1" ht="27" spans="1:11">
      <c r="A55" s="19">
        <v>50</v>
      </c>
      <c r="B55" s="15" t="s">
        <v>118</v>
      </c>
      <c r="C55" s="31"/>
      <c r="D55" s="25" t="s">
        <v>119</v>
      </c>
      <c r="E55" s="15">
        <v>22</v>
      </c>
      <c r="F55" s="15" t="s">
        <v>34</v>
      </c>
      <c r="G55" s="15"/>
      <c r="H55" s="15">
        <f t="shared" si="0"/>
        <v>0</v>
      </c>
      <c r="I55" s="15"/>
      <c r="J55" s="47" t="s">
        <v>120</v>
      </c>
      <c r="K55" s="15"/>
    </row>
    <row r="56" customFormat="1" ht="27" spans="1:11">
      <c r="A56" s="19">
        <v>51</v>
      </c>
      <c r="B56" s="15" t="s">
        <v>121</v>
      </c>
      <c r="C56" s="31"/>
      <c r="D56" s="25" t="s">
        <v>119</v>
      </c>
      <c r="E56" s="15">
        <v>3</v>
      </c>
      <c r="F56" s="15" t="s">
        <v>34</v>
      </c>
      <c r="G56" s="15"/>
      <c r="H56" s="15">
        <f t="shared" si="0"/>
        <v>0</v>
      </c>
      <c r="I56" s="15"/>
      <c r="J56" s="47" t="s">
        <v>122</v>
      </c>
      <c r="K56" s="11"/>
    </row>
    <row r="57" customFormat="1" ht="19.65" customHeight="1" spans="1:11">
      <c r="A57" s="19" t="s">
        <v>12</v>
      </c>
      <c r="B57" s="11" t="s">
        <v>123</v>
      </c>
      <c r="C57" s="31"/>
      <c r="D57" s="31"/>
      <c r="E57" s="15"/>
      <c r="F57" s="15"/>
      <c r="G57" s="15"/>
      <c r="H57" s="15">
        <f>SUM(H6:H50)</f>
        <v>0</v>
      </c>
      <c r="I57" s="15"/>
      <c r="J57" s="11"/>
      <c r="K57" s="11"/>
    </row>
    <row r="58" customFormat="1" ht="19.65" customHeight="1" spans="1:11">
      <c r="A58" s="19" t="s">
        <v>14</v>
      </c>
      <c r="B58" s="11" t="s">
        <v>124</v>
      </c>
      <c r="C58" s="31"/>
      <c r="D58" s="31"/>
      <c r="E58" s="15"/>
      <c r="F58" s="15"/>
      <c r="G58" s="15"/>
      <c r="H58" s="15">
        <v>0</v>
      </c>
      <c r="I58" s="15"/>
      <c r="J58" s="11"/>
      <c r="K58" s="11"/>
    </row>
    <row r="59" customFormat="1" ht="19.65" customHeight="1" spans="1:11">
      <c r="A59" s="19" t="s">
        <v>125</v>
      </c>
      <c r="B59" s="11" t="s">
        <v>126</v>
      </c>
      <c r="C59" s="31"/>
      <c r="D59" s="31"/>
      <c r="E59" s="15"/>
      <c r="F59" s="15"/>
      <c r="G59" s="15"/>
      <c r="H59" s="15">
        <f>H57+H58</f>
        <v>0</v>
      </c>
      <c r="I59" s="15"/>
      <c r="J59" s="11"/>
      <c r="K59" s="11"/>
    </row>
    <row r="60" customFormat="1" ht="38" customHeight="1" spans="1:11">
      <c r="A60" s="19" t="s">
        <v>127</v>
      </c>
      <c r="B60" s="32" t="s">
        <v>128</v>
      </c>
      <c r="C60" s="33"/>
      <c r="D60" s="33"/>
      <c r="E60" s="33"/>
      <c r="F60" s="33"/>
      <c r="G60" s="33"/>
      <c r="H60" s="33"/>
      <c r="I60" s="33"/>
      <c r="J60" s="33"/>
      <c r="K60" s="34"/>
    </row>
    <row r="61" s="2" customFormat="1" ht="19.65" customHeight="1" spans="1:11">
      <c r="A61" s="35" t="s">
        <v>129</v>
      </c>
      <c r="B61" s="35"/>
      <c r="C61" s="35"/>
      <c r="D61" s="35"/>
      <c r="E61" s="35"/>
      <c r="F61" s="35"/>
      <c r="G61" s="35"/>
      <c r="H61" s="35"/>
      <c r="I61" s="35"/>
      <c r="J61" s="35"/>
      <c r="K61" s="35"/>
    </row>
    <row r="62" s="2" customFormat="1" ht="19.65" customHeight="1" spans="1:11">
      <c r="A62" s="36" t="s">
        <v>130</v>
      </c>
      <c r="B62" s="36"/>
      <c r="C62" s="36"/>
      <c r="D62" s="36"/>
      <c r="E62" s="36"/>
      <c r="F62" s="36"/>
      <c r="G62" s="36"/>
      <c r="H62" s="36"/>
      <c r="I62" s="36"/>
      <c r="J62" s="36"/>
      <c r="K62" s="36"/>
    </row>
    <row r="63" s="2" customFormat="1" ht="19.65" customHeight="1" spans="1:11">
      <c r="A63" s="36" t="s">
        <v>131</v>
      </c>
      <c r="B63" s="36"/>
      <c r="C63" s="36"/>
      <c r="D63" s="36"/>
      <c r="E63" s="36"/>
      <c r="F63" s="36"/>
      <c r="G63" s="36"/>
      <c r="H63" s="36"/>
      <c r="I63" s="36"/>
      <c r="J63" s="36"/>
      <c r="K63" s="36"/>
    </row>
    <row r="64" s="3" customFormat="1" ht="25" customHeight="1" spans="1:11">
      <c r="A64" s="37" t="s">
        <v>132</v>
      </c>
      <c r="B64" s="37"/>
      <c r="C64" s="37"/>
      <c r="D64" s="37"/>
      <c r="E64" s="37"/>
      <c r="F64" s="37"/>
      <c r="G64" s="37"/>
      <c r="H64" s="37"/>
      <c r="I64" s="37"/>
      <c r="J64" s="37"/>
      <c r="K64" s="37"/>
    </row>
    <row r="65" s="3" customFormat="1" ht="71" customHeight="1" spans="1:11">
      <c r="A65" s="36" t="s">
        <v>133</v>
      </c>
      <c r="B65" s="36"/>
      <c r="C65" s="36"/>
      <c r="D65" s="36"/>
      <c r="E65" s="36"/>
      <c r="F65" s="36"/>
      <c r="G65" s="36"/>
      <c r="H65" s="36"/>
      <c r="I65" s="36"/>
      <c r="J65" s="36"/>
      <c r="K65" s="36"/>
    </row>
    <row r="66" s="3" customFormat="1" ht="25" customHeight="1" spans="1:11">
      <c r="A66" s="36" t="s">
        <v>134</v>
      </c>
      <c r="B66" s="36"/>
      <c r="C66" s="36"/>
      <c r="D66" s="36"/>
      <c r="E66" s="36"/>
      <c r="F66" s="36"/>
      <c r="G66" s="36"/>
      <c r="H66" s="36"/>
      <c r="I66" s="36"/>
      <c r="J66" s="36"/>
      <c r="K66" s="36"/>
    </row>
    <row r="67" s="3" customFormat="1" ht="25" customHeight="1" spans="1:11">
      <c r="A67" s="36" t="s">
        <v>135</v>
      </c>
      <c r="B67" s="36"/>
      <c r="C67" s="36"/>
      <c r="D67" s="36"/>
      <c r="E67" s="36"/>
      <c r="F67" s="36"/>
      <c r="G67" s="36"/>
      <c r="H67" s="36"/>
      <c r="I67" s="36"/>
      <c r="J67" s="36"/>
      <c r="K67" s="36"/>
    </row>
    <row r="68" s="3" customFormat="1" ht="25" customHeight="1" spans="1:11">
      <c r="A68" s="36" t="s">
        <v>136</v>
      </c>
      <c r="B68" s="36"/>
      <c r="C68" s="36"/>
      <c r="D68" s="36"/>
      <c r="E68" s="36"/>
      <c r="F68" s="36"/>
      <c r="G68" s="36"/>
      <c r="H68" s="36"/>
      <c r="I68" s="36"/>
      <c r="J68" s="36"/>
      <c r="K68" s="36"/>
    </row>
    <row r="69" s="3" customFormat="1" ht="25" customHeight="1" spans="1:11">
      <c r="A69" s="38"/>
      <c r="B69" s="38"/>
      <c r="C69" s="38"/>
      <c r="D69" s="38"/>
      <c r="E69" s="38"/>
      <c r="F69" s="38"/>
    </row>
    <row r="70" s="3" customFormat="1" ht="25" customHeight="1" spans="1:11">
      <c r="A70" s="38"/>
      <c r="B70" s="38"/>
      <c r="C70" s="38"/>
      <c r="D70" s="38"/>
      <c r="E70" s="38"/>
      <c r="F70" s="38"/>
      <c r="G70" s="36" t="s">
        <v>137</v>
      </c>
      <c r="H70" s="36"/>
      <c r="I70" s="36"/>
      <c r="J70" s="36"/>
      <c r="K70" s="36"/>
    </row>
    <row r="71" s="3" customFormat="1" ht="25" customHeight="1" spans="1:11">
      <c r="A71" s="38"/>
      <c r="B71" s="38"/>
      <c r="C71" s="38"/>
      <c r="D71" s="38"/>
      <c r="E71" s="38"/>
      <c r="F71" s="38"/>
      <c r="G71" s="36" t="s">
        <v>138</v>
      </c>
      <c r="H71" s="36"/>
      <c r="I71" s="36"/>
      <c r="J71" s="36"/>
      <c r="K71" s="36"/>
    </row>
    <row r="72" s="3" customFormat="1" ht="25" customHeight="1" spans="1:11">
      <c r="A72" s="38"/>
      <c r="B72" s="39"/>
      <c r="C72" s="40"/>
      <c r="D72" s="40"/>
      <c r="E72" s="40"/>
      <c r="F72" s="40"/>
      <c r="G72" s="36" t="s">
        <v>139</v>
      </c>
      <c r="H72" s="36"/>
      <c r="I72" s="36"/>
      <c r="J72" s="36"/>
      <c r="K72" s="36"/>
    </row>
    <row r="73" s="3" customFormat="1" ht="25" customHeight="1" spans="1:11">
      <c r="A73" s="38"/>
      <c r="B73" s="39"/>
      <c r="C73" s="40"/>
      <c r="D73" s="40"/>
      <c r="E73" s="40"/>
      <c r="F73" s="40"/>
      <c r="G73" s="36"/>
      <c r="H73" s="36"/>
      <c r="I73" s="36"/>
      <c r="J73" s="36"/>
      <c r="K73" s="36"/>
    </row>
    <row r="74" ht="19.65" customHeight="1" spans="1:11">
      <c r="A74" s="54"/>
      <c r="B74" s="55"/>
      <c r="C74" s="56"/>
      <c r="D74" s="56"/>
      <c r="E74" s="55"/>
      <c r="F74" s="55"/>
      <c r="G74" s="55"/>
      <c r="H74" s="55"/>
      <c r="I74" s="55"/>
      <c r="J74" s="57"/>
      <c r="K74" s="57"/>
    </row>
    <row r="75" ht="19.65" customHeight="1" spans="1:11">
      <c r="A75" s="58"/>
      <c r="B75" s="59"/>
      <c r="C75" s="60"/>
      <c r="D75" s="60"/>
      <c r="E75" s="59"/>
      <c r="F75" s="59"/>
      <c r="G75" s="59"/>
      <c r="H75" s="59"/>
      <c r="I75" s="59"/>
      <c r="J75" s="61"/>
      <c r="K75" s="61"/>
    </row>
  </sheetData>
  <autoFilter xmlns:etc="http://www.wps.cn/officeDocument/2017/etCustomData" ref="A4:J75" etc:filterBottomFollowUsedRange="0">
    <extLst/>
  </autoFilter>
  <mergeCells count="76">
    <mergeCell ref="A1:J1"/>
    <mergeCell ref="A2:J2"/>
    <mergeCell ref="A3:J3"/>
    <mergeCell ref="B4:C4"/>
    <mergeCell ref="B5:K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K60"/>
    <mergeCell ref="A61:J61"/>
    <mergeCell ref="A62:J62"/>
    <mergeCell ref="A63:J63"/>
    <mergeCell ref="A64:J64"/>
    <mergeCell ref="A65:J65"/>
    <mergeCell ref="A66:J66"/>
    <mergeCell ref="A67:J67"/>
    <mergeCell ref="A68:J68"/>
    <mergeCell ref="G70:J70"/>
    <mergeCell ref="G71:J71"/>
    <mergeCell ref="G72:J72"/>
    <mergeCell ref="G73:J73"/>
    <mergeCell ref="D6:D10"/>
    <mergeCell ref="D31:D38"/>
    <mergeCell ref="D39:D44"/>
    <mergeCell ref="D50:D54"/>
  </mergeCells>
  <pageMargins left="0.7" right="0.7" top="0.75" bottom="0.75" header="0.3" footer="0.3"/>
  <pageSetup paperSize="9" scale="5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view="pageBreakPreview" zoomScale="85" zoomScaleNormal="100" topLeftCell="A34" workbookViewId="0">
      <selection activeCell="D15" sqref="D15"/>
    </sheetView>
  </sheetViews>
  <sheetFormatPr defaultColWidth="9" defaultRowHeight="14.25"/>
  <cols>
    <col min="1" max="1" width="4.375" customWidth="1"/>
    <col min="2" max="2" width="18.4916666666667" customWidth="1"/>
    <col min="3" max="3" width="10.125" customWidth="1"/>
    <col min="4" max="4" width="24.375" customWidth="1"/>
    <col min="5" max="6" width="9.9" customWidth="1"/>
    <col min="7" max="8" width="10.4166666666667" style="5" customWidth="1"/>
    <col min="9" max="9" width="15.625" customWidth="1"/>
    <col min="10" max="11" width="18.8916666666667" customWidth="1"/>
  </cols>
  <sheetData>
    <row r="1" ht="13.5" customHeight="1" spans="1:11">
      <c r="A1" s="6" t="s">
        <v>20</v>
      </c>
      <c r="B1" s="6"/>
      <c r="C1" s="6"/>
      <c r="D1" s="6"/>
      <c r="E1" s="6"/>
      <c r="F1" s="6"/>
      <c r="G1" s="6"/>
      <c r="H1" s="6"/>
      <c r="I1" s="5"/>
      <c r="J1" s="6"/>
      <c r="K1" s="6"/>
    </row>
    <row r="2" customFormat="1" ht="40.5" customHeight="1" spans="1:11">
      <c r="A2" s="7" t="s">
        <v>21</v>
      </c>
      <c r="B2" s="7"/>
      <c r="C2" s="7"/>
      <c r="D2" s="7"/>
      <c r="E2" s="8"/>
      <c r="F2" s="7"/>
      <c r="G2" s="7"/>
      <c r="H2" s="7"/>
      <c r="I2" s="7"/>
      <c r="J2" s="7"/>
      <c r="K2" s="7"/>
    </row>
    <row r="3" s="1" customFormat="1" ht="14.35" customHeight="1" spans="1:11">
      <c r="A3" s="9" t="s">
        <v>140</v>
      </c>
      <c r="B3" s="9"/>
      <c r="C3" s="9"/>
      <c r="D3" s="9"/>
      <c r="E3" s="9"/>
      <c r="F3" s="9"/>
      <c r="G3" s="10"/>
      <c r="H3" s="10"/>
      <c r="I3" s="9"/>
      <c r="J3" s="9"/>
      <c r="K3" s="9"/>
    </row>
    <row r="4" s="1" customFormat="1" ht="28.75" customHeight="1" spans="1:11">
      <c r="A4" s="11" t="s">
        <v>2</v>
      </c>
      <c r="B4" s="11" t="s">
        <v>141</v>
      </c>
      <c r="C4" s="12"/>
      <c r="D4" s="13" t="s">
        <v>25</v>
      </c>
      <c r="E4" s="11" t="s">
        <v>26</v>
      </c>
      <c r="F4" s="11" t="s">
        <v>27</v>
      </c>
      <c r="G4" s="14" t="s">
        <v>28</v>
      </c>
      <c r="H4" s="14" t="s">
        <v>29</v>
      </c>
      <c r="I4" s="14" t="s">
        <v>30</v>
      </c>
      <c r="J4" s="11" t="s">
        <v>31</v>
      </c>
      <c r="K4" s="11" t="s">
        <v>8</v>
      </c>
    </row>
    <row r="5" customFormat="1" ht="28.75" customHeight="1" spans="1:11">
      <c r="A5" s="15" t="s">
        <v>9</v>
      </c>
      <c r="B5" s="16"/>
      <c r="C5" s="17"/>
      <c r="D5" s="17"/>
      <c r="E5" s="17"/>
      <c r="F5" s="17"/>
      <c r="G5" s="17"/>
      <c r="H5" s="17"/>
      <c r="I5" s="17"/>
      <c r="J5" s="17"/>
      <c r="K5" s="18"/>
    </row>
    <row r="6" s="1" customFormat="1" spans="1:11">
      <c r="A6" s="19">
        <v>1</v>
      </c>
      <c r="B6" s="11" t="s">
        <v>142</v>
      </c>
      <c r="C6" s="12"/>
      <c r="D6" s="20" t="s">
        <v>33</v>
      </c>
      <c r="E6" s="15">
        <v>36</v>
      </c>
      <c r="F6" s="15" t="s">
        <v>34</v>
      </c>
      <c r="G6" s="15"/>
      <c r="H6" s="15">
        <f t="shared" ref="H6:H54" si="0">E6*G6</f>
        <v>0</v>
      </c>
      <c r="I6" s="11"/>
      <c r="J6" s="11" t="s">
        <v>143</v>
      </c>
      <c r="K6" s="11"/>
    </row>
    <row r="7" s="1" customFormat="1" spans="1:11">
      <c r="A7" s="19">
        <v>2</v>
      </c>
      <c r="B7" s="11" t="s">
        <v>32</v>
      </c>
      <c r="C7" s="12"/>
      <c r="D7" s="21"/>
      <c r="E7" s="15">
        <v>368</v>
      </c>
      <c r="F7" s="15" t="s">
        <v>34</v>
      </c>
      <c r="G7" s="15"/>
      <c r="H7" s="15">
        <f t="shared" si="0"/>
        <v>0</v>
      </c>
      <c r="I7" s="11"/>
      <c r="J7" s="11" t="s">
        <v>143</v>
      </c>
      <c r="K7" s="11"/>
    </row>
    <row r="8" s="1" customFormat="1" ht="27" spans="1:11">
      <c r="A8" s="19">
        <v>3</v>
      </c>
      <c r="B8" s="11" t="s">
        <v>36</v>
      </c>
      <c r="C8" s="12"/>
      <c r="D8" s="21"/>
      <c r="E8" s="15">
        <v>378</v>
      </c>
      <c r="F8" s="15" t="s">
        <v>34</v>
      </c>
      <c r="G8" s="15"/>
      <c r="H8" s="15">
        <f t="shared" si="0"/>
        <v>0</v>
      </c>
      <c r="I8" s="11"/>
      <c r="J8" s="11" t="s">
        <v>144</v>
      </c>
      <c r="K8" s="11"/>
    </row>
    <row r="9" s="1" customFormat="1" spans="1:11">
      <c r="A9" s="19">
        <v>4</v>
      </c>
      <c r="B9" s="11" t="s">
        <v>38</v>
      </c>
      <c r="C9" s="12"/>
      <c r="D9" s="21"/>
      <c r="E9" s="15">
        <v>16</v>
      </c>
      <c r="F9" s="15" t="s">
        <v>34</v>
      </c>
      <c r="G9" s="15"/>
      <c r="H9" s="15">
        <f t="shared" si="0"/>
        <v>0</v>
      </c>
      <c r="I9" s="11"/>
      <c r="J9" s="11" t="s">
        <v>143</v>
      </c>
      <c r="K9" s="11"/>
    </row>
    <row r="10" s="1" customFormat="1" spans="1:11">
      <c r="A10" s="19">
        <v>5</v>
      </c>
      <c r="B10" s="11" t="s">
        <v>40</v>
      </c>
      <c r="C10" s="12"/>
      <c r="D10" s="21"/>
      <c r="E10" s="15">
        <v>30</v>
      </c>
      <c r="F10" s="15" t="s">
        <v>34</v>
      </c>
      <c r="G10" s="15"/>
      <c r="H10" s="15">
        <f t="shared" si="0"/>
        <v>0</v>
      </c>
      <c r="I10" s="11"/>
      <c r="J10" s="11" t="s">
        <v>145</v>
      </c>
      <c r="K10" s="11"/>
    </row>
    <row r="11" s="1" customFormat="1" spans="1:11">
      <c r="A11" s="19">
        <v>6</v>
      </c>
      <c r="B11" s="11" t="s">
        <v>42</v>
      </c>
      <c r="C11" s="12"/>
      <c r="D11" s="22"/>
      <c r="E11" s="15">
        <v>32</v>
      </c>
      <c r="F11" s="15" t="s">
        <v>34</v>
      </c>
      <c r="G11" s="15"/>
      <c r="H11" s="15">
        <f t="shared" si="0"/>
        <v>0</v>
      </c>
      <c r="I11" s="11"/>
      <c r="J11" s="11" t="s">
        <v>143</v>
      </c>
      <c r="K11" s="11"/>
    </row>
    <row r="12" s="1" customFormat="1" ht="30" customHeight="1" spans="1:11">
      <c r="A12" s="19">
        <v>7</v>
      </c>
      <c r="B12" s="11" t="s">
        <v>47</v>
      </c>
      <c r="C12" s="12"/>
      <c r="D12" s="23" t="s">
        <v>45</v>
      </c>
      <c r="E12" s="15">
        <v>3</v>
      </c>
      <c r="F12" s="15" t="s">
        <v>34</v>
      </c>
      <c r="G12" s="15"/>
      <c r="H12" s="15">
        <f t="shared" si="0"/>
        <v>0</v>
      </c>
      <c r="I12" s="11"/>
      <c r="J12" s="11" t="s">
        <v>146</v>
      </c>
      <c r="K12" s="11"/>
    </row>
    <row r="13" s="1" customFormat="1" ht="30" customHeight="1" spans="1:11">
      <c r="A13" s="19">
        <v>8</v>
      </c>
      <c r="B13" s="11" t="s">
        <v>49</v>
      </c>
      <c r="C13" s="12"/>
      <c r="D13" s="23" t="s">
        <v>45</v>
      </c>
      <c r="E13" s="15">
        <v>2</v>
      </c>
      <c r="F13" s="15" t="s">
        <v>34</v>
      </c>
      <c r="G13" s="15"/>
      <c r="H13" s="15">
        <f t="shared" si="0"/>
        <v>0</v>
      </c>
      <c r="I13" s="11"/>
      <c r="J13" s="11" t="s">
        <v>146</v>
      </c>
      <c r="K13" s="11"/>
    </row>
    <row r="14" s="1" customFormat="1" ht="30" customHeight="1" spans="1:11">
      <c r="A14" s="19">
        <v>9</v>
      </c>
      <c r="B14" s="11" t="s">
        <v>50</v>
      </c>
      <c r="C14" s="12"/>
      <c r="D14" s="23" t="s">
        <v>45</v>
      </c>
      <c r="E14" s="15">
        <v>2</v>
      </c>
      <c r="F14" s="15" t="s">
        <v>34</v>
      </c>
      <c r="G14" s="15"/>
      <c r="H14" s="15">
        <f t="shared" si="0"/>
        <v>0</v>
      </c>
      <c r="I14" s="11"/>
      <c r="J14" s="11" t="s">
        <v>146</v>
      </c>
      <c r="K14" s="11"/>
    </row>
    <row r="15" s="1" customFormat="1" ht="30" customHeight="1" spans="1:11">
      <c r="A15" s="19">
        <v>10</v>
      </c>
      <c r="B15" s="11" t="s">
        <v>51</v>
      </c>
      <c r="C15" s="12"/>
      <c r="D15" s="23" t="s">
        <v>45</v>
      </c>
      <c r="E15" s="15">
        <v>3</v>
      </c>
      <c r="F15" s="15" t="s">
        <v>34</v>
      </c>
      <c r="G15" s="15"/>
      <c r="H15" s="15">
        <f t="shared" si="0"/>
        <v>0</v>
      </c>
      <c r="I15" s="11"/>
      <c r="J15" s="11" t="s">
        <v>146</v>
      </c>
      <c r="K15" s="11"/>
    </row>
    <row r="16" s="1" customFormat="1" ht="30" customHeight="1" spans="1:11">
      <c r="A16" s="19">
        <v>11</v>
      </c>
      <c r="B16" s="11" t="s">
        <v>52</v>
      </c>
      <c r="C16" s="12"/>
      <c r="D16" s="23" t="s">
        <v>45</v>
      </c>
      <c r="E16" s="15">
        <v>1</v>
      </c>
      <c r="F16" s="15" t="s">
        <v>34</v>
      </c>
      <c r="G16" s="15"/>
      <c r="H16" s="15">
        <f t="shared" si="0"/>
        <v>0</v>
      </c>
      <c r="I16" s="11"/>
      <c r="J16" s="11" t="s">
        <v>147</v>
      </c>
      <c r="K16" s="11"/>
    </row>
    <row r="17" s="1" customFormat="1" ht="30" customHeight="1" spans="1:11">
      <c r="A17" s="19">
        <v>12</v>
      </c>
      <c r="B17" s="11" t="s">
        <v>148</v>
      </c>
      <c r="C17" s="12"/>
      <c r="D17" s="23" t="s">
        <v>45</v>
      </c>
      <c r="E17" s="15">
        <v>1</v>
      </c>
      <c r="F17" s="15" t="s">
        <v>34</v>
      </c>
      <c r="G17" s="15"/>
      <c r="H17" s="15">
        <f t="shared" si="0"/>
        <v>0</v>
      </c>
      <c r="I17" s="11"/>
      <c r="J17" s="11" t="s">
        <v>146</v>
      </c>
      <c r="K17" s="11"/>
    </row>
    <row r="18" s="1" customFormat="1" spans="1:11">
      <c r="A18" s="19">
        <v>13</v>
      </c>
      <c r="B18" s="11" t="s">
        <v>149</v>
      </c>
      <c r="C18" s="12"/>
      <c r="D18" s="23" t="s">
        <v>150</v>
      </c>
      <c r="E18" s="15">
        <v>10</v>
      </c>
      <c r="F18" s="15" t="s">
        <v>34</v>
      </c>
      <c r="G18" s="15"/>
      <c r="H18" s="15">
        <f t="shared" si="0"/>
        <v>0</v>
      </c>
      <c r="I18" s="11"/>
      <c r="J18" s="11" t="s">
        <v>143</v>
      </c>
      <c r="K18" s="11"/>
    </row>
    <row r="19" s="1" customFormat="1" spans="1:11">
      <c r="A19" s="19">
        <v>14</v>
      </c>
      <c r="B19" s="11" t="s">
        <v>151</v>
      </c>
      <c r="C19" s="12"/>
      <c r="D19" s="23" t="s">
        <v>150</v>
      </c>
      <c r="E19" s="15">
        <v>341</v>
      </c>
      <c r="F19" s="15" t="s">
        <v>34</v>
      </c>
      <c r="G19" s="15"/>
      <c r="H19" s="15">
        <f t="shared" si="0"/>
        <v>0</v>
      </c>
      <c r="I19" s="11"/>
      <c r="J19" s="11" t="s">
        <v>143</v>
      </c>
      <c r="K19" s="11"/>
    </row>
    <row r="20" s="1" customFormat="1" spans="1:11">
      <c r="A20" s="19">
        <v>15</v>
      </c>
      <c r="B20" s="11" t="s">
        <v>152</v>
      </c>
      <c r="C20" s="12"/>
      <c r="D20" s="23" t="s">
        <v>150</v>
      </c>
      <c r="E20" s="15">
        <v>337</v>
      </c>
      <c r="F20" s="15" t="s">
        <v>34</v>
      </c>
      <c r="G20" s="15"/>
      <c r="H20" s="15">
        <f t="shared" si="0"/>
        <v>0</v>
      </c>
      <c r="I20" s="11"/>
      <c r="J20" s="11" t="s">
        <v>143</v>
      </c>
      <c r="K20" s="11"/>
    </row>
    <row r="21" s="1" customFormat="1" spans="1:11">
      <c r="A21" s="19">
        <v>16</v>
      </c>
      <c r="B21" s="11" t="s">
        <v>153</v>
      </c>
      <c r="C21" s="12"/>
      <c r="D21" s="23" t="s">
        <v>150</v>
      </c>
      <c r="E21" s="15">
        <v>2</v>
      </c>
      <c r="F21" s="15" t="s">
        <v>34</v>
      </c>
      <c r="G21" s="15"/>
      <c r="H21" s="15">
        <f t="shared" si="0"/>
        <v>0</v>
      </c>
      <c r="I21" s="11"/>
      <c r="J21" s="11" t="s">
        <v>146</v>
      </c>
      <c r="K21" s="11"/>
    </row>
    <row r="22" s="1" customFormat="1" spans="1:11">
      <c r="A22" s="19">
        <v>17</v>
      </c>
      <c r="B22" s="11" t="s">
        <v>154</v>
      </c>
      <c r="C22" s="12"/>
      <c r="D22" s="24" t="s">
        <v>150</v>
      </c>
      <c r="E22" s="15">
        <v>2</v>
      </c>
      <c r="F22" s="15" t="s">
        <v>34</v>
      </c>
      <c r="G22" s="15"/>
      <c r="H22" s="15">
        <f t="shared" si="0"/>
        <v>0</v>
      </c>
      <c r="I22" s="11"/>
      <c r="J22" s="11" t="s">
        <v>146</v>
      </c>
      <c r="K22" s="11"/>
    </row>
    <row r="23" s="1" customFormat="1" spans="1:11">
      <c r="A23" s="19">
        <v>18</v>
      </c>
      <c r="B23" s="11" t="s">
        <v>155</v>
      </c>
      <c r="C23" s="12"/>
      <c r="D23" s="23" t="s">
        <v>150</v>
      </c>
      <c r="E23" s="15">
        <v>2</v>
      </c>
      <c r="F23" s="15" t="s">
        <v>34</v>
      </c>
      <c r="G23" s="15"/>
      <c r="H23" s="15">
        <f t="shared" si="0"/>
        <v>0</v>
      </c>
      <c r="I23" s="11"/>
      <c r="J23" s="11" t="s">
        <v>147</v>
      </c>
      <c r="K23" s="11"/>
    </row>
    <row r="24" s="1" customFormat="1" ht="40.5" spans="1:11">
      <c r="A24" s="19">
        <v>19</v>
      </c>
      <c r="B24" s="11" t="s">
        <v>156</v>
      </c>
      <c r="C24" s="12"/>
      <c r="D24" s="25" t="s">
        <v>157</v>
      </c>
      <c r="E24" s="15">
        <v>2</v>
      </c>
      <c r="F24" s="15" t="s">
        <v>34</v>
      </c>
      <c r="G24" s="15"/>
      <c r="H24" s="15">
        <f t="shared" si="0"/>
        <v>0</v>
      </c>
      <c r="I24" s="11"/>
      <c r="J24" s="11" t="s">
        <v>146</v>
      </c>
      <c r="K24" s="11"/>
    </row>
    <row r="25" s="1" customFormat="1" ht="40.5" spans="1:11">
      <c r="A25" s="19">
        <v>20</v>
      </c>
      <c r="B25" s="11" t="s">
        <v>158</v>
      </c>
      <c r="C25" s="12"/>
      <c r="D25" s="25" t="s">
        <v>159</v>
      </c>
      <c r="E25" s="15">
        <v>2</v>
      </c>
      <c r="F25" s="15" t="s">
        <v>34</v>
      </c>
      <c r="G25" s="15"/>
      <c r="H25" s="15">
        <f t="shared" si="0"/>
        <v>0</v>
      </c>
      <c r="I25" s="11"/>
      <c r="J25" s="11" t="s">
        <v>146</v>
      </c>
      <c r="K25" s="11"/>
    </row>
    <row r="26" s="1" customFormat="1" spans="1:11">
      <c r="A26" s="19">
        <v>21</v>
      </c>
      <c r="B26" s="11" t="s">
        <v>160</v>
      </c>
      <c r="C26" s="12"/>
      <c r="D26" s="23" t="s">
        <v>62</v>
      </c>
      <c r="E26" s="15">
        <f>22+3</f>
        <v>25</v>
      </c>
      <c r="F26" s="15" t="s">
        <v>34</v>
      </c>
      <c r="G26" s="15"/>
      <c r="H26" s="15">
        <f t="shared" si="0"/>
        <v>0</v>
      </c>
      <c r="I26" s="11"/>
      <c r="J26" s="11" t="s">
        <v>147</v>
      </c>
      <c r="K26" s="11"/>
    </row>
    <row r="27" s="1" customFormat="1" spans="1:11">
      <c r="A27" s="19">
        <v>22</v>
      </c>
      <c r="B27" s="11" t="s">
        <v>61</v>
      </c>
      <c r="C27" s="12"/>
      <c r="D27" s="23" t="s">
        <v>161</v>
      </c>
      <c r="E27" s="15">
        <v>2</v>
      </c>
      <c r="F27" s="15" t="s">
        <v>34</v>
      </c>
      <c r="G27" s="15"/>
      <c r="H27" s="15">
        <f t="shared" si="0"/>
        <v>0</v>
      </c>
      <c r="I27" s="11"/>
      <c r="J27" s="11" t="s">
        <v>146</v>
      </c>
      <c r="K27" s="11"/>
    </row>
    <row r="28" s="1" customFormat="1" spans="1:11">
      <c r="A28" s="19">
        <v>23</v>
      </c>
      <c r="B28" s="11" t="s">
        <v>63</v>
      </c>
      <c r="C28" s="12"/>
      <c r="D28" s="23" t="s">
        <v>162</v>
      </c>
      <c r="E28" s="15">
        <v>23</v>
      </c>
      <c r="F28" s="15" t="s">
        <v>34</v>
      </c>
      <c r="G28" s="15"/>
      <c r="H28" s="15">
        <f t="shared" si="0"/>
        <v>0</v>
      </c>
      <c r="I28" s="11"/>
      <c r="J28" s="11" t="s">
        <v>146</v>
      </c>
      <c r="K28" s="11"/>
    </row>
    <row r="29" s="1" customFormat="1" spans="1:11">
      <c r="A29" s="19">
        <v>24</v>
      </c>
      <c r="B29" s="11" t="s">
        <v>163</v>
      </c>
      <c r="C29" s="12"/>
      <c r="D29" s="23" t="s">
        <v>164</v>
      </c>
      <c r="E29" s="15">
        <v>11</v>
      </c>
      <c r="F29" s="15" t="s">
        <v>34</v>
      </c>
      <c r="G29" s="15"/>
      <c r="H29" s="15">
        <f t="shared" si="0"/>
        <v>0</v>
      </c>
      <c r="I29" s="11"/>
      <c r="J29" s="11" t="s">
        <v>146</v>
      </c>
      <c r="K29" s="11"/>
    </row>
    <row r="30" s="1" customFormat="1" spans="1:11">
      <c r="A30" s="19">
        <v>25</v>
      </c>
      <c r="B30" s="11" t="s">
        <v>165</v>
      </c>
      <c r="C30" s="12"/>
      <c r="D30" s="26" t="s">
        <v>166</v>
      </c>
      <c r="E30" s="15">
        <v>1</v>
      </c>
      <c r="F30" s="15" t="s">
        <v>34</v>
      </c>
      <c r="G30" s="15"/>
      <c r="H30" s="15">
        <f t="shared" si="0"/>
        <v>0</v>
      </c>
      <c r="I30" s="11"/>
      <c r="J30" s="11" t="s">
        <v>147</v>
      </c>
      <c r="K30" s="11"/>
    </row>
    <row r="31" s="1" customFormat="1" spans="1:11">
      <c r="A31" s="19">
        <v>26</v>
      </c>
      <c r="B31" s="11" t="s">
        <v>167</v>
      </c>
      <c r="C31" s="12"/>
      <c r="D31" s="27"/>
      <c r="E31" s="15">
        <v>3</v>
      </c>
      <c r="F31" s="15" t="s">
        <v>34</v>
      </c>
      <c r="G31" s="15"/>
      <c r="H31" s="15">
        <f t="shared" si="0"/>
        <v>0</v>
      </c>
      <c r="I31" s="11"/>
      <c r="J31" s="11" t="s">
        <v>146</v>
      </c>
      <c r="K31" s="11"/>
    </row>
    <row r="32" s="1" customFormat="1" spans="1:11">
      <c r="A32" s="19">
        <v>27</v>
      </c>
      <c r="B32" s="11" t="s">
        <v>168</v>
      </c>
      <c r="C32" s="12"/>
      <c r="D32" s="28"/>
      <c r="E32" s="15">
        <v>2</v>
      </c>
      <c r="F32" s="15" t="s">
        <v>34</v>
      </c>
      <c r="G32" s="15"/>
      <c r="H32" s="15">
        <f t="shared" si="0"/>
        <v>0</v>
      </c>
      <c r="I32" s="11"/>
      <c r="J32" s="11" t="s">
        <v>146</v>
      </c>
      <c r="K32" s="11"/>
    </row>
    <row r="33" s="1" customFormat="1" ht="43.5" spans="1:11">
      <c r="A33" s="19">
        <v>28</v>
      </c>
      <c r="B33" s="11" t="s">
        <v>169</v>
      </c>
      <c r="C33" s="12"/>
      <c r="D33" s="25" t="s">
        <v>170</v>
      </c>
      <c r="E33" s="15">
        <v>2</v>
      </c>
      <c r="F33" s="15" t="s">
        <v>34</v>
      </c>
      <c r="G33" s="15"/>
      <c r="H33" s="15">
        <f t="shared" si="0"/>
        <v>0</v>
      </c>
      <c r="I33" s="11"/>
      <c r="J33" s="11" t="s">
        <v>146</v>
      </c>
      <c r="K33" s="11"/>
    </row>
    <row r="34" s="1" customFormat="1" ht="43.5" spans="1:11">
      <c r="A34" s="19">
        <v>29</v>
      </c>
      <c r="B34" s="11" t="s">
        <v>171</v>
      </c>
      <c r="C34" s="12"/>
      <c r="D34" s="25" t="s">
        <v>172</v>
      </c>
      <c r="E34" s="15">
        <v>1</v>
      </c>
      <c r="F34" s="15" t="s">
        <v>34</v>
      </c>
      <c r="G34" s="15"/>
      <c r="H34" s="15">
        <f t="shared" si="0"/>
        <v>0</v>
      </c>
      <c r="I34" s="11"/>
      <c r="J34" s="11" t="s">
        <v>146</v>
      </c>
      <c r="K34" s="11"/>
    </row>
    <row r="35" s="1" customFormat="1" ht="43.5" spans="1:11">
      <c r="A35" s="19">
        <v>30</v>
      </c>
      <c r="B35" s="11" t="s">
        <v>173</v>
      </c>
      <c r="C35" s="12"/>
      <c r="D35" s="25" t="s">
        <v>174</v>
      </c>
      <c r="E35" s="15">
        <v>1</v>
      </c>
      <c r="F35" s="15" t="s">
        <v>34</v>
      </c>
      <c r="G35" s="15"/>
      <c r="H35" s="15">
        <f t="shared" si="0"/>
        <v>0</v>
      </c>
      <c r="I35" s="11"/>
      <c r="J35" s="11" t="s">
        <v>146</v>
      </c>
      <c r="K35" s="11"/>
    </row>
    <row r="36" s="1" customFormat="1" spans="1:11">
      <c r="A36" s="19">
        <v>31</v>
      </c>
      <c r="B36" s="11" t="s">
        <v>175</v>
      </c>
      <c r="C36" s="12"/>
      <c r="D36" s="26" t="s">
        <v>176</v>
      </c>
      <c r="E36" s="15">
        <v>1</v>
      </c>
      <c r="F36" s="15" t="s">
        <v>34</v>
      </c>
      <c r="G36" s="15"/>
      <c r="H36" s="15">
        <f t="shared" si="0"/>
        <v>0</v>
      </c>
      <c r="I36" s="11"/>
      <c r="J36" s="11" t="s">
        <v>147</v>
      </c>
      <c r="K36" s="11"/>
    </row>
    <row r="37" s="1" customFormat="1" spans="1:11">
      <c r="A37" s="19">
        <v>32</v>
      </c>
      <c r="B37" s="11" t="s">
        <v>177</v>
      </c>
      <c r="C37" s="12"/>
      <c r="D37" s="28"/>
      <c r="E37" s="15">
        <v>6</v>
      </c>
      <c r="F37" s="15" t="s">
        <v>34</v>
      </c>
      <c r="G37" s="15"/>
      <c r="H37" s="15">
        <f t="shared" si="0"/>
        <v>0</v>
      </c>
      <c r="I37" s="11"/>
      <c r="J37" s="11" t="s">
        <v>178</v>
      </c>
      <c r="K37" s="11"/>
    </row>
    <row r="38" s="1" customFormat="1" ht="40.5" spans="1:11">
      <c r="A38" s="19">
        <v>33</v>
      </c>
      <c r="B38" s="11" t="s">
        <v>179</v>
      </c>
      <c r="C38" s="12"/>
      <c r="D38" s="25" t="s">
        <v>180</v>
      </c>
      <c r="E38" s="15">
        <v>2</v>
      </c>
      <c r="F38" s="15" t="s">
        <v>34</v>
      </c>
      <c r="G38" s="15"/>
      <c r="H38" s="15">
        <f t="shared" si="0"/>
        <v>0</v>
      </c>
      <c r="I38" s="11"/>
      <c r="J38" s="11" t="s">
        <v>146</v>
      </c>
      <c r="K38" s="11"/>
    </row>
    <row r="39" s="1" customFormat="1" spans="1:11">
      <c r="A39" s="19">
        <v>34</v>
      </c>
      <c r="B39" s="11" t="s">
        <v>181</v>
      </c>
      <c r="C39" s="12"/>
      <c r="D39" s="23" t="s">
        <v>119</v>
      </c>
      <c r="E39" s="15">
        <v>1</v>
      </c>
      <c r="F39" s="15" t="s">
        <v>34</v>
      </c>
      <c r="G39" s="15"/>
      <c r="H39" s="15">
        <f t="shared" si="0"/>
        <v>0</v>
      </c>
      <c r="I39" s="11"/>
      <c r="J39" s="11" t="s">
        <v>147</v>
      </c>
      <c r="K39" s="11"/>
    </row>
    <row r="40" s="1" customFormat="1" ht="40.5" spans="1:11">
      <c r="A40" s="19">
        <v>35</v>
      </c>
      <c r="B40" s="11" t="s">
        <v>182</v>
      </c>
      <c r="C40" s="12"/>
      <c r="D40" s="25" t="s">
        <v>180</v>
      </c>
      <c r="E40" s="15">
        <v>1</v>
      </c>
      <c r="F40" s="15" t="s">
        <v>34</v>
      </c>
      <c r="G40" s="15"/>
      <c r="H40" s="15">
        <f t="shared" si="0"/>
        <v>0</v>
      </c>
      <c r="I40" s="11"/>
      <c r="J40" s="11" t="s">
        <v>146</v>
      </c>
      <c r="K40" s="11"/>
    </row>
    <row r="41" s="1" customFormat="1" spans="1:11">
      <c r="A41" s="19">
        <v>36</v>
      </c>
      <c r="B41" s="11" t="s">
        <v>183</v>
      </c>
      <c r="C41" s="12"/>
      <c r="D41" s="29" t="s">
        <v>184</v>
      </c>
      <c r="E41" s="15">
        <v>1</v>
      </c>
      <c r="F41" s="15" t="s">
        <v>34</v>
      </c>
      <c r="G41" s="15"/>
      <c r="H41" s="15">
        <f t="shared" si="0"/>
        <v>0</v>
      </c>
      <c r="I41" s="11"/>
      <c r="J41" s="11" t="s">
        <v>185</v>
      </c>
      <c r="K41" s="11"/>
    </row>
    <row r="42" s="1" customFormat="1" spans="1:11">
      <c r="A42" s="19">
        <v>37</v>
      </c>
      <c r="B42" s="11" t="s">
        <v>186</v>
      </c>
      <c r="C42" s="12"/>
      <c r="D42" s="27"/>
      <c r="E42" s="15">
        <v>1</v>
      </c>
      <c r="F42" s="15" t="s">
        <v>34</v>
      </c>
      <c r="G42" s="15"/>
      <c r="H42" s="15">
        <f t="shared" si="0"/>
        <v>0</v>
      </c>
      <c r="I42" s="11"/>
      <c r="J42" s="11" t="s">
        <v>187</v>
      </c>
      <c r="K42" s="11"/>
    </row>
    <row r="43" s="1" customFormat="1" spans="1:11">
      <c r="A43" s="19">
        <v>38</v>
      </c>
      <c r="B43" s="11" t="s">
        <v>188</v>
      </c>
      <c r="C43" s="12"/>
      <c r="D43" s="27"/>
      <c r="E43" s="15">
        <v>11</v>
      </c>
      <c r="F43" s="15" t="s">
        <v>34</v>
      </c>
      <c r="G43" s="15"/>
      <c r="H43" s="15">
        <f t="shared" si="0"/>
        <v>0</v>
      </c>
      <c r="I43" s="11"/>
      <c r="J43" s="11" t="s">
        <v>143</v>
      </c>
      <c r="K43" s="11"/>
    </row>
    <row r="44" s="1" customFormat="1" ht="27" spans="1:11">
      <c r="A44" s="19">
        <v>39</v>
      </c>
      <c r="B44" s="11" t="s">
        <v>189</v>
      </c>
      <c r="C44" s="12"/>
      <c r="D44" s="27"/>
      <c r="E44" s="15">
        <v>17</v>
      </c>
      <c r="F44" s="15" t="s">
        <v>34</v>
      </c>
      <c r="G44" s="15"/>
      <c r="H44" s="15">
        <f t="shared" si="0"/>
        <v>0</v>
      </c>
      <c r="I44" s="11"/>
      <c r="J44" s="11" t="s">
        <v>144</v>
      </c>
      <c r="K44" s="11"/>
    </row>
    <row r="45" s="1" customFormat="1" spans="1:11">
      <c r="A45" s="19">
        <v>40</v>
      </c>
      <c r="B45" s="11" t="s">
        <v>190</v>
      </c>
      <c r="C45" s="12"/>
      <c r="D45" s="27"/>
      <c r="E45" s="15">
        <v>1</v>
      </c>
      <c r="F45" s="15" t="s">
        <v>34</v>
      </c>
      <c r="G45" s="15"/>
      <c r="H45" s="15">
        <f t="shared" si="0"/>
        <v>0</v>
      </c>
      <c r="I45" s="11"/>
      <c r="J45" s="11" t="s">
        <v>83</v>
      </c>
      <c r="K45" s="11"/>
    </row>
    <row r="46" s="1" customFormat="1" ht="27" spans="1:11">
      <c r="A46" s="19">
        <v>41</v>
      </c>
      <c r="B46" s="11" t="s">
        <v>191</v>
      </c>
      <c r="C46" s="12"/>
      <c r="D46" s="28"/>
      <c r="E46" s="15">
        <v>10</v>
      </c>
      <c r="F46" s="15" t="s">
        <v>34</v>
      </c>
      <c r="G46" s="15"/>
      <c r="H46" s="15">
        <f t="shared" si="0"/>
        <v>0</v>
      </c>
      <c r="I46" s="11"/>
      <c r="J46" s="11" t="s">
        <v>144</v>
      </c>
      <c r="K46" s="11"/>
    </row>
    <row r="47" s="1" customFormat="1" ht="42.75" spans="1:11">
      <c r="A47" s="19">
        <v>42</v>
      </c>
      <c r="B47" s="11" t="s">
        <v>192</v>
      </c>
      <c r="C47" s="12"/>
      <c r="D47" s="30" t="s">
        <v>193</v>
      </c>
      <c r="E47" s="15">
        <v>1</v>
      </c>
      <c r="F47" s="15" t="s">
        <v>34</v>
      </c>
      <c r="G47" s="15"/>
      <c r="H47" s="15">
        <f t="shared" si="0"/>
        <v>0</v>
      </c>
      <c r="I47" s="11"/>
      <c r="J47" s="11" t="s">
        <v>147</v>
      </c>
      <c r="K47" s="11"/>
    </row>
    <row r="48" s="1" customFormat="1" spans="1:11">
      <c r="A48" s="19">
        <v>43</v>
      </c>
      <c r="B48" s="11" t="s">
        <v>192</v>
      </c>
      <c r="C48" s="12"/>
      <c r="D48" s="23" t="s">
        <v>194</v>
      </c>
      <c r="E48" s="15">
        <v>1</v>
      </c>
      <c r="F48" s="15" t="s">
        <v>34</v>
      </c>
      <c r="G48" s="15"/>
      <c r="H48" s="15">
        <f t="shared" si="0"/>
        <v>0</v>
      </c>
      <c r="I48" s="11"/>
      <c r="J48" s="11" t="s">
        <v>147</v>
      </c>
      <c r="K48" s="11"/>
    </row>
    <row r="49" s="1" customFormat="1" spans="1:11">
      <c r="A49" s="19">
        <v>44</v>
      </c>
      <c r="B49" s="11" t="s">
        <v>195</v>
      </c>
      <c r="C49" s="12"/>
      <c r="D49" s="23" t="s">
        <v>196</v>
      </c>
      <c r="E49" s="15">
        <v>1</v>
      </c>
      <c r="F49" s="15" t="s">
        <v>34</v>
      </c>
      <c r="G49" s="15"/>
      <c r="H49" s="15">
        <f t="shared" si="0"/>
        <v>0</v>
      </c>
      <c r="I49" s="11"/>
      <c r="J49" s="11" t="s">
        <v>146</v>
      </c>
      <c r="K49" s="11"/>
    </row>
    <row r="50" s="1" customFormat="1" spans="1:11">
      <c r="A50" s="19">
        <v>45</v>
      </c>
      <c r="B50" s="11" t="s">
        <v>197</v>
      </c>
      <c r="C50" s="12"/>
      <c r="D50" s="23" t="s">
        <v>196</v>
      </c>
      <c r="E50" s="15">
        <v>1</v>
      </c>
      <c r="F50" s="15" t="s">
        <v>34</v>
      </c>
      <c r="G50" s="12"/>
      <c r="H50" s="15">
        <f t="shared" si="0"/>
        <v>0</v>
      </c>
      <c r="I50" s="11"/>
      <c r="J50" s="11" t="s">
        <v>146</v>
      </c>
      <c r="K50" s="11"/>
    </row>
    <row r="51" s="1" customFormat="1" ht="40.5" spans="1:11">
      <c r="A51" s="19">
        <v>46</v>
      </c>
      <c r="B51" s="11" t="s">
        <v>198</v>
      </c>
      <c r="C51" s="12"/>
      <c r="D51" s="25" t="s">
        <v>199</v>
      </c>
      <c r="E51" s="15">
        <v>1</v>
      </c>
      <c r="F51" s="15" t="s">
        <v>34</v>
      </c>
      <c r="G51" s="12"/>
      <c r="H51" s="15">
        <f t="shared" si="0"/>
        <v>0</v>
      </c>
      <c r="I51" s="11"/>
      <c r="J51" s="11" t="s">
        <v>146</v>
      </c>
      <c r="K51" s="11"/>
    </row>
    <row r="52" s="1" customFormat="1" spans="1:11">
      <c r="A52" s="19">
        <v>47</v>
      </c>
      <c r="B52" s="11" t="s">
        <v>200</v>
      </c>
      <c r="C52" s="12"/>
      <c r="D52" s="26" t="s">
        <v>201</v>
      </c>
      <c r="E52" s="15">
        <v>6</v>
      </c>
      <c r="F52" s="15" t="s">
        <v>34</v>
      </c>
      <c r="G52" s="12"/>
      <c r="H52" s="15">
        <f t="shared" si="0"/>
        <v>0</v>
      </c>
      <c r="I52" s="11"/>
      <c r="J52" s="11" t="s">
        <v>146</v>
      </c>
      <c r="K52" s="11"/>
    </row>
    <row r="53" s="1" customFormat="1" spans="1:11">
      <c r="A53" s="19">
        <v>48</v>
      </c>
      <c r="B53" s="11" t="s">
        <v>202</v>
      </c>
      <c r="C53" s="12"/>
      <c r="D53" s="28"/>
      <c r="E53" s="15">
        <v>12</v>
      </c>
      <c r="F53" s="15" t="s">
        <v>34</v>
      </c>
      <c r="G53" s="12"/>
      <c r="H53" s="15">
        <f t="shared" si="0"/>
        <v>0</v>
      </c>
      <c r="I53" s="11"/>
      <c r="J53" s="11" t="s">
        <v>146</v>
      </c>
      <c r="K53" s="11"/>
    </row>
    <row r="54" s="1" customFormat="1" ht="40.5" spans="1:11">
      <c r="A54" s="19">
        <v>49</v>
      </c>
      <c r="B54" s="11" t="s">
        <v>203</v>
      </c>
      <c r="C54" s="12"/>
      <c r="D54" s="25" t="s">
        <v>204</v>
      </c>
      <c r="E54" s="15">
        <v>1</v>
      </c>
      <c r="F54" s="15" t="s">
        <v>34</v>
      </c>
      <c r="G54" s="12"/>
      <c r="H54" s="15">
        <f t="shared" si="0"/>
        <v>0</v>
      </c>
      <c r="I54" s="11"/>
      <c r="J54" s="11" t="s">
        <v>147</v>
      </c>
      <c r="K54" s="11"/>
    </row>
    <row r="55" customFormat="1" ht="19.65" customHeight="1" spans="1:11">
      <c r="A55" s="19" t="s">
        <v>12</v>
      </c>
      <c r="B55" s="11" t="s">
        <v>205</v>
      </c>
      <c r="C55" s="31"/>
      <c r="D55" s="31"/>
      <c r="E55" s="15"/>
      <c r="F55" s="15"/>
      <c r="G55" s="15"/>
      <c r="H55" s="15">
        <f>SUM(H6:H53)</f>
        <v>0</v>
      </c>
      <c r="I55" s="15"/>
      <c r="J55" s="11"/>
      <c r="K55" s="11"/>
    </row>
    <row r="56" customFormat="1" ht="19.65" customHeight="1" spans="1:11">
      <c r="A56" s="19" t="s">
        <v>14</v>
      </c>
      <c r="B56" s="11" t="s">
        <v>124</v>
      </c>
      <c r="C56" s="31"/>
      <c r="D56" s="31"/>
      <c r="E56" s="15"/>
      <c r="F56" s="15"/>
      <c r="G56" s="15"/>
      <c r="H56" s="15">
        <v>0</v>
      </c>
      <c r="I56" s="15"/>
      <c r="J56" s="11"/>
      <c r="K56" s="11"/>
    </row>
    <row r="57" customFormat="1" ht="19.65" customHeight="1" spans="1:11">
      <c r="A57" s="19" t="s">
        <v>125</v>
      </c>
      <c r="B57" s="11" t="s">
        <v>126</v>
      </c>
      <c r="C57" s="31"/>
      <c r="D57" s="31"/>
      <c r="E57" s="15"/>
      <c r="F57" s="15"/>
      <c r="G57" s="15"/>
      <c r="H57" s="15">
        <f>H55+H56</f>
        <v>0</v>
      </c>
      <c r="I57" s="15"/>
      <c r="J57" s="11"/>
      <c r="K57" s="11"/>
    </row>
    <row r="58" customFormat="1" ht="38" customHeight="1" spans="1:11">
      <c r="A58" s="19" t="s">
        <v>127</v>
      </c>
      <c r="B58" s="32" t="s">
        <v>128</v>
      </c>
      <c r="C58" s="33"/>
      <c r="D58" s="33"/>
      <c r="E58" s="33"/>
      <c r="F58" s="33"/>
      <c r="G58" s="33"/>
      <c r="H58" s="33"/>
      <c r="I58" s="33"/>
      <c r="J58" s="33"/>
      <c r="K58" s="34"/>
    </row>
    <row r="59" s="2" customFormat="1" ht="19.65" customHeight="1" spans="1:11">
      <c r="A59" s="35" t="s">
        <v>129</v>
      </c>
      <c r="B59" s="35"/>
      <c r="C59" s="35"/>
      <c r="D59" s="35"/>
      <c r="E59" s="35"/>
      <c r="F59" s="35"/>
      <c r="G59" s="35"/>
      <c r="H59" s="35"/>
      <c r="I59" s="35"/>
      <c r="J59" s="35"/>
      <c r="K59" s="35"/>
    </row>
    <row r="60" s="2" customFormat="1" ht="19.65" customHeight="1" spans="1:11">
      <c r="A60" s="36" t="s">
        <v>130</v>
      </c>
      <c r="B60" s="36"/>
      <c r="C60" s="36"/>
      <c r="D60" s="36"/>
      <c r="E60" s="36"/>
      <c r="F60" s="36"/>
      <c r="G60" s="36"/>
      <c r="H60" s="36"/>
      <c r="I60" s="36"/>
      <c r="J60" s="36"/>
      <c r="K60" s="36"/>
    </row>
    <row r="61" s="2" customFormat="1" ht="19.65" customHeight="1" spans="1:11">
      <c r="A61" s="36" t="s">
        <v>131</v>
      </c>
      <c r="B61" s="36"/>
      <c r="C61" s="36"/>
      <c r="D61" s="36"/>
      <c r="E61" s="36"/>
      <c r="F61" s="36"/>
      <c r="G61" s="36"/>
      <c r="H61" s="36"/>
      <c r="I61" s="36"/>
      <c r="J61" s="36"/>
      <c r="K61" s="36"/>
    </row>
    <row r="62" s="3" customFormat="1" ht="25" customHeight="1" spans="1:11">
      <c r="A62" s="37" t="s">
        <v>132</v>
      </c>
      <c r="B62" s="37"/>
      <c r="C62" s="37"/>
      <c r="D62" s="37"/>
      <c r="E62" s="37"/>
      <c r="F62" s="37"/>
      <c r="G62" s="37"/>
      <c r="H62" s="37"/>
      <c r="I62" s="37"/>
      <c r="J62" s="37"/>
      <c r="K62" s="37"/>
    </row>
    <row r="63" s="3" customFormat="1" ht="71" customHeight="1" spans="1:11">
      <c r="A63" s="36" t="s">
        <v>133</v>
      </c>
      <c r="B63" s="36"/>
      <c r="C63" s="36"/>
      <c r="D63" s="36"/>
      <c r="E63" s="36"/>
      <c r="F63" s="36"/>
      <c r="G63" s="36"/>
      <c r="H63" s="36"/>
      <c r="I63" s="36"/>
      <c r="J63" s="36"/>
      <c r="K63" s="36"/>
    </row>
    <row r="64" s="3" customFormat="1" ht="25" customHeight="1" spans="1:11">
      <c r="A64" s="36" t="s">
        <v>134</v>
      </c>
      <c r="B64" s="36"/>
      <c r="C64" s="36"/>
      <c r="D64" s="36"/>
      <c r="E64" s="36"/>
      <c r="F64" s="36"/>
      <c r="G64" s="36"/>
      <c r="H64" s="36"/>
      <c r="I64" s="36"/>
      <c r="J64" s="36"/>
      <c r="K64" s="36"/>
    </row>
    <row r="65" s="3" customFormat="1" ht="25" customHeight="1" spans="1:11">
      <c r="A65" s="36" t="s">
        <v>135</v>
      </c>
      <c r="B65" s="36"/>
      <c r="C65" s="36"/>
      <c r="D65" s="36"/>
      <c r="E65" s="36"/>
      <c r="F65" s="36"/>
      <c r="G65" s="36"/>
      <c r="H65" s="36"/>
      <c r="I65" s="36"/>
      <c r="J65" s="36"/>
      <c r="K65" s="36"/>
    </row>
    <row r="66" s="3" customFormat="1" ht="25" customHeight="1" spans="1:11">
      <c r="A66" s="36" t="s">
        <v>136</v>
      </c>
      <c r="B66" s="36"/>
      <c r="C66" s="36"/>
      <c r="D66" s="36"/>
      <c r="E66" s="36"/>
      <c r="F66" s="36"/>
      <c r="G66" s="36"/>
      <c r="H66" s="36"/>
      <c r="I66" s="36"/>
      <c r="J66" s="36"/>
      <c r="K66" s="36"/>
    </row>
    <row r="67" s="3" customFormat="1" ht="25" customHeight="1" spans="1:11">
      <c r="A67" s="38"/>
      <c r="B67" s="38"/>
      <c r="C67" s="38"/>
      <c r="D67" s="38"/>
      <c r="E67" s="38"/>
      <c r="F67" s="38"/>
    </row>
    <row r="68" s="3" customFormat="1" ht="25" customHeight="1" spans="1:11">
      <c r="A68" s="38"/>
      <c r="B68" s="38"/>
      <c r="C68" s="38"/>
      <c r="D68" s="38"/>
      <c r="E68" s="38"/>
      <c r="F68" s="38"/>
      <c r="G68" s="36" t="s">
        <v>137</v>
      </c>
      <c r="H68" s="36"/>
      <c r="I68" s="36"/>
      <c r="J68" s="36"/>
      <c r="K68" s="36"/>
    </row>
    <row r="69" s="3" customFormat="1" ht="25" customHeight="1" spans="1:11">
      <c r="A69" s="38"/>
      <c r="B69" s="38"/>
      <c r="C69" s="38"/>
      <c r="D69" s="38"/>
      <c r="E69" s="38"/>
      <c r="F69" s="38"/>
      <c r="G69" s="36" t="s">
        <v>138</v>
      </c>
      <c r="H69" s="36"/>
      <c r="I69" s="36"/>
      <c r="J69" s="36"/>
      <c r="K69" s="36"/>
    </row>
    <row r="70" s="3" customFormat="1" ht="25" customHeight="1" spans="1:11">
      <c r="A70" s="38"/>
      <c r="B70" s="39"/>
      <c r="C70" s="40"/>
      <c r="D70" s="40"/>
      <c r="E70" s="40"/>
      <c r="F70" s="40"/>
      <c r="G70" s="36" t="s">
        <v>139</v>
      </c>
      <c r="H70" s="36"/>
      <c r="I70" s="36"/>
      <c r="J70" s="36"/>
      <c r="K70" s="36"/>
    </row>
    <row r="71" s="3" customFormat="1" ht="25" customHeight="1" spans="1:11">
      <c r="A71" s="38"/>
      <c r="B71" s="39"/>
      <c r="C71" s="40"/>
      <c r="D71" s="40"/>
      <c r="E71" s="40"/>
      <c r="F71" s="40"/>
      <c r="G71" s="36"/>
      <c r="H71" s="36"/>
      <c r="I71" s="36"/>
      <c r="J71" s="36"/>
      <c r="K71" s="36"/>
    </row>
    <row r="72" s="3" customFormat="1" ht="25" customHeight="1" spans="1:11">
      <c r="A72" s="41"/>
      <c r="B72" s="41"/>
      <c r="C72" s="41"/>
      <c r="D72" s="41"/>
      <c r="E72" s="41"/>
      <c r="F72" s="41"/>
      <c r="G72" s="41"/>
      <c r="H72" s="41"/>
      <c r="I72" s="41"/>
      <c r="J72" s="41"/>
      <c r="K72" s="41"/>
    </row>
    <row r="73" s="3" customFormat="1" ht="25" customHeight="1" spans="1:11">
      <c r="A73" s="41"/>
      <c r="B73" s="41"/>
      <c r="C73" s="41"/>
      <c r="D73" s="41"/>
      <c r="E73" s="41"/>
      <c r="F73" s="41"/>
      <c r="G73" s="41"/>
      <c r="H73" s="41"/>
      <c r="I73" s="41"/>
      <c r="J73" s="41"/>
      <c r="K73" s="41"/>
    </row>
    <row r="74" s="3" customFormat="1" ht="25" customHeight="1" spans="1:11">
      <c r="A74" s="41"/>
      <c r="B74" s="41"/>
      <c r="C74" s="41"/>
      <c r="D74" s="41"/>
      <c r="E74" s="41"/>
      <c r="F74" s="41"/>
      <c r="G74" s="41"/>
      <c r="H74" s="41"/>
      <c r="I74" s="41"/>
      <c r="J74" s="41"/>
      <c r="K74" s="41"/>
    </row>
    <row r="75" s="3" customFormat="1" ht="25" customHeight="1" spans="1:11">
      <c r="A75" s="41"/>
      <c r="B75" s="41"/>
      <c r="C75" s="41"/>
      <c r="D75" s="41"/>
      <c r="E75" s="41"/>
      <c r="F75" s="41"/>
      <c r="G75" s="41"/>
      <c r="H75" s="41"/>
      <c r="I75" s="41"/>
      <c r="J75" s="41"/>
      <c r="K75" s="41"/>
    </row>
    <row r="76" s="3" customFormat="1" ht="25" customHeight="1" spans="1:11">
      <c r="A76" s="41"/>
      <c r="B76" s="41"/>
      <c r="C76" s="41"/>
      <c r="D76" s="41"/>
      <c r="E76" s="41"/>
      <c r="F76" s="41"/>
      <c r="G76" s="41"/>
      <c r="H76" s="41"/>
      <c r="I76" s="41"/>
      <c r="J76" s="41"/>
      <c r="K76" s="41"/>
    </row>
    <row r="77" s="3" customFormat="1" ht="25" customHeight="1" spans="1:11">
      <c r="A77" s="41"/>
      <c r="B77" s="41"/>
      <c r="C77" s="41"/>
      <c r="D77" s="41"/>
      <c r="E77" s="41"/>
      <c r="F77" s="41"/>
      <c r="G77" s="41"/>
      <c r="H77" s="41"/>
      <c r="I77" s="41"/>
      <c r="J77" s="41"/>
      <c r="K77" s="41"/>
    </row>
    <row r="78" s="3" customFormat="1" ht="25" customHeight="1" spans="1:11">
      <c r="A78" s="41"/>
      <c r="B78" s="41"/>
      <c r="C78" s="41"/>
      <c r="D78" s="41"/>
      <c r="E78" s="41"/>
      <c r="F78" s="41"/>
      <c r="G78" s="41"/>
      <c r="H78" s="41"/>
      <c r="I78" s="41"/>
      <c r="J78" s="41"/>
      <c r="K78" s="41"/>
    </row>
    <row r="79" s="3" customFormat="1" ht="25" customHeight="1" spans="1:11">
      <c r="A79" s="41"/>
      <c r="B79" s="41"/>
      <c r="C79" s="41"/>
      <c r="D79" s="41"/>
      <c r="E79" s="41"/>
      <c r="F79" s="41"/>
      <c r="G79" s="41"/>
      <c r="H79" s="41"/>
      <c r="I79" s="41"/>
      <c r="J79" s="41"/>
      <c r="K79" s="41"/>
    </row>
    <row r="80" s="3" customFormat="1" ht="25" customHeight="1" spans="1:11">
      <c r="A80" s="41"/>
      <c r="B80" s="41"/>
      <c r="C80" s="41"/>
      <c r="D80" s="41"/>
      <c r="E80" s="41"/>
      <c r="F80" s="41"/>
      <c r="G80" s="41"/>
      <c r="H80" s="41"/>
      <c r="I80" s="41"/>
      <c r="J80" s="41"/>
      <c r="K80" s="41"/>
    </row>
    <row r="81" s="3" customFormat="1" ht="25" customHeight="1" spans="1:11">
      <c r="A81" s="41"/>
      <c r="B81" s="41"/>
      <c r="C81" s="41"/>
      <c r="D81" s="41"/>
      <c r="E81" s="41"/>
      <c r="F81" s="41"/>
      <c r="G81" s="41"/>
      <c r="H81" s="41"/>
      <c r="I81" s="41"/>
      <c r="J81" s="41"/>
      <c r="K81" s="41"/>
    </row>
    <row r="82" s="3" customFormat="1" ht="25" customHeight="1" spans="1:11">
      <c r="A82" s="41"/>
      <c r="B82" s="41"/>
      <c r="C82" s="41"/>
      <c r="D82" s="41"/>
      <c r="E82" s="41"/>
      <c r="F82" s="41"/>
      <c r="G82" s="41"/>
      <c r="H82" s="41"/>
      <c r="I82" s="41"/>
      <c r="J82" s="41"/>
      <c r="K82" s="41"/>
    </row>
    <row r="83" s="3" customFormat="1" ht="25" customHeight="1" spans="1:11">
      <c r="A83" s="41"/>
      <c r="B83" s="41"/>
      <c r="C83" s="41"/>
      <c r="D83" s="41"/>
      <c r="E83" s="41"/>
      <c r="F83" s="41"/>
      <c r="G83" s="41"/>
      <c r="H83" s="41"/>
      <c r="I83" s="41"/>
      <c r="J83" s="41"/>
      <c r="K83" s="41"/>
    </row>
    <row r="84" s="3" customFormat="1" ht="25" customHeight="1" spans="1:11">
      <c r="A84" s="41"/>
      <c r="B84" s="41"/>
      <c r="C84" s="41"/>
      <c r="D84" s="41"/>
      <c r="E84" s="41"/>
      <c r="F84" s="41"/>
      <c r="G84" s="41"/>
      <c r="H84" s="41"/>
      <c r="I84" s="41"/>
      <c r="J84" s="41"/>
      <c r="K84" s="41"/>
    </row>
    <row r="85" s="3" customFormat="1" ht="25" customHeight="1" spans="1:11">
      <c r="A85" s="41"/>
      <c r="B85" s="41"/>
      <c r="C85" s="41"/>
      <c r="D85" s="41"/>
      <c r="E85" s="41"/>
      <c r="F85" s="41"/>
      <c r="G85" s="41"/>
      <c r="H85" s="41"/>
      <c r="I85" s="41"/>
      <c r="J85" s="41"/>
      <c r="K85" s="41"/>
    </row>
    <row r="86" s="3" customFormat="1" ht="25" customHeight="1" spans="1:11">
      <c r="A86" s="42"/>
      <c r="B86" s="43"/>
      <c r="C86" s="44"/>
      <c r="D86" s="44"/>
      <c r="E86" s="44"/>
      <c r="F86" s="44"/>
      <c r="G86" s="41"/>
      <c r="H86" s="41"/>
      <c r="I86" s="41"/>
      <c r="J86" s="41"/>
      <c r="K86" s="41"/>
    </row>
    <row r="87" s="3" customFormat="1" ht="25" customHeight="1" spans="1:11">
      <c r="A87" s="42"/>
      <c r="B87" s="43"/>
      <c r="C87" s="44"/>
      <c r="D87" s="44"/>
      <c r="E87" s="44"/>
      <c r="F87" s="44"/>
      <c r="G87" s="41"/>
      <c r="H87" s="41"/>
      <c r="I87" s="41"/>
      <c r="J87" s="41"/>
      <c r="K87" s="41"/>
    </row>
    <row r="88" s="4" customFormat="1" ht="12" customHeight="1" spans="1:11">
      <c r="A88" s="45"/>
      <c r="B88" s="45"/>
      <c r="C88" s="45"/>
      <c r="D88" s="45"/>
      <c r="E88" s="45"/>
      <c r="F88" s="45"/>
      <c r="G88" s="46"/>
      <c r="H88" s="46"/>
      <c r="I88" s="45"/>
      <c r="J88" s="45"/>
      <c r="K88" s="45"/>
    </row>
  </sheetData>
  <mergeCells count="92">
    <mergeCell ref="A1:J1"/>
    <mergeCell ref="A2:J2"/>
    <mergeCell ref="A3:J3"/>
    <mergeCell ref="B4:C4"/>
    <mergeCell ref="B5:K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K58"/>
    <mergeCell ref="A59:J59"/>
    <mergeCell ref="A60:J60"/>
    <mergeCell ref="A61:J61"/>
    <mergeCell ref="A62:J62"/>
    <mergeCell ref="A63:J63"/>
    <mergeCell ref="A64:J64"/>
    <mergeCell ref="A65:J65"/>
    <mergeCell ref="A66:J66"/>
    <mergeCell ref="G68:J68"/>
    <mergeCell ref="G69:J69"/>
    <mergeCell ref="G70:J70"/>
    <mergeCell ref="G71:J71"/>
    <mergeCell ref="A72:J72"/>
    <mergeCell ref="A73:J73"/>
    <mergeCell ref="A74:J74"/>
    <mergeCell ref="A75:J75"/>
    <mergeCell ref="A76:J76"/>
    <mergeCell ref="A77:J77"/>
    <mergeCell ref="A78:J78"/>
    <mergeCell ref="A79:J79"/>
    <mergeCell ref="A80:J80"/>
    <mergeCell ref="A81:J81"/>
    <mergeCell ref="A82:J82"/>
    <mergeCell ref="A83:J83"/>
    <mergeCell ref="A84:J84"/>
    <mergeCell ref="A85:J85"/>
    <mergeCell ref="G86:J86"/>
    <mergeCell ref="G87:J87"/>
    <mergeCell ref="A88:J88"/>
    <mergeCell ref="D6:D11"/>
    <mergeCell ref="D30:D32"/>
    <mergeCell ref="D36:D37"/>
    <mergeCell ref="D41:D46"/>
    <mergeCell ref="D52:D53"/>
  </mergeCells>
  <pageMargins left="0.7" right="0.7" top="0.75" bottom="0.75" header="0.3" footer="0.3"/>
  <pageSetup paperSize="9" scale="5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A地块阀门购销        </vt:lpstr>
      <vt:lpstr>B地块阀门购销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cp:lastModifiedBy>
  <dcterms:created xsi:type="dcterms:W3CDTF">2025-09-08T15:32:00Z</dcterms:created>
  <dcterms:modified xsi:type="dcterms:W3CDTF">2025-10-13T08:15:34Z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2025-09-08T07:32:53Z</vt:filetime>
  </property>
  <property fmtid="{D5CDD505-2E9C-101B-9397-08002B2CF9AE}" pid="4" name="UsrData">
    <vt:lpwstr>68be86a15bb1d3001f3f5ea9wl</vt:lpwstr>
  </property>
  <property fmtid="{D5CDD505-2E9C-101B-9397-08002B2CF9AE}" pid="5" name="KSOReadingLayout">
    <vt:bool>true</vt:bool>
  </property>
  <property fmtid="{D5CDD505-2E9C-101B-9397-08002B2CF9AE}" pid="6" name="ICV">
    <vt:lpwstr>0FC226F2F5F8483D8F15445CDC3DEC5D_13</vt:lpwstr>
  </property>
  <property fmtid="{D5CDD505-2E9C-101B-9397-08002B2CF9AE}" pid="7" name="KSOProductBuildVer">
    <vt:lpwstr>2052-12.1.0.22089</vt:lpwstr>
  </property>
</Properties>
</file>