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2"/>
  </bookViews>
  <sheets>
    <sheet name="封面" sheetId="3" r:id="rId1"/>
    <sheet name="编制说明" sheetId="2" r:id="rId2"/>
    <sheet name="招标清单" sheetId="1" r:id="rId3"/>
  </sheets>
  <definedNames>
    <definedName name="_xlnm.Print_Area" localSheetId="2">招标清单!$A$1:$M$22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<sst xmlns="http://schemas.openxmlformats.org/spreadsheetml/2006/main" count="83" uniqueCount="58">
  <si>
    <t>南峰中心外幕墙维修工程</t>
  </si>
  <si>
    <t>2026.2.27版</t>
  </si>
  <si>
    <t>招标清单</t>
  </si>
  <si>
    <t>投标总价：</t>
  </si>
  <si>
    <t>元</t>
  </si>
  <si>
    <t xml:space="preserve">             大写：</t>
  </si>
  <si>
    <t>发包单位:</t>
  </si>
  <si>
    <t>广东南峰集团有限公司</t>
  </si>
  <si>
    <t xml:space="preserve">       投标单位:</t>
  </si>
  <si>
    <t>日    期:</t>
  </si>
  <si>
    <t>编 制 说 明</t>
  </si>
  <si>
    <t>一、工程名称：南峰中心外幕墙维修工程</t>
  </si>
  <si>
    <r>
      <rPr>
        <sz val="16"/>
        <rFont val="宋体"/>
        <charset val="134"/>
      </rPr>
      <t>二、清单编制依据：</t>
    </r>
    <r>
      <rPr>
        <sz val="16"/>
        <rFont val="Calibri"/>
        <charset val="134"/>
      </rPr>
      <t>①</t>
    </r>
    <r>
      <rPr>
        <sz val="16"/>
        <rFont val="宋体"/>
        <charset val="134"/>
      </rPr>
      <t>工程量根据“捷仕美公司”提供的最新施工方案计算南峰中心4层至屋面每层楼板外墙梁处幕墙装饰铝板交接缝覆盖氟碳漆铝盖板工程量；</t>
    </r>
    <r>
      <rPr>
        <sz val="16"/>
        <rFont val="Calibri"/>
        <charset val="134"/>
      </rPr>
      <t>②</t>
    </r>
    <r>
      <rPr>
        <sz val="16"/>
        <rFont val="宋体"/>
        <charset val="134"/>
      </rPr>
      <t>幕墙漏水、玻璃胶老化、外观不美观等漏水点及泛光照明灯饰更换工程量根据甲乙双方现场幕墙全面排查数量为准，本清单工程量暂按1m计算。</t>
    </r>
  </si>
  <si>
    <t>三、计价方式：本工程为全费用固定单价、个别分项含税总价包干，由承包单位包工包料完成。</t>
  </si>
  <si>
    <t>四、其它说明：</t>
  </si>
  <si>
    <t>1、本工程包含南峰中心塔楼4层至屋面每层楼板外墙梁处幕墙装饰铝板交接缝原填缝胶铲除、重新打填缝胶并覆盖氟碳漆铝盖板2.0厚、高空作业措施及其他措施、外立面清理、垃圾清理及外运等内容。</t>
  </si>
  <si>
    <t>2、本工程招标按招标图纸、附件三技术方案等资料，采用全费用固定单价、个别分项含税总价包干形式（包清单、包图纸、包澄清答疑）。</t>
  </si>
  <si>
    <t>南峰中心外幕墙维修工程招标清单2026.2.27</t>
  </si>
  <si>
    <t>序号</t>
  </si>
  <si>
    <t>分项工程名称</t>
  </si>
  <si>
    <t>项目特征描述</t>
  </si>
  <si>
    <t>材料名称</t>
  </si>
  <si>
    <t>单位</t>
  </si>
  <si>
    <t>暂定工程量</t>
  </si>
  <si>
    <t>不含税综合单价（元）</t>
  </si>
  <si>
    <r>
      <rPr>
        <b/>
        <sz val="14"/>
        <color rgb="FFFF0000"/>
        <rFont val="宋体"/>
        <charset val="134"/>
      </rPr>
      <t>税金</t>
    </r>
    <r>
      <rPr>
        <b/>
        <u/>
        <sz val="14"/>
        <color rgb="FFFF0000"/>
        <rFont val="宋体"/>
        <charset val="134"/>
      </rPr>
      <t xml:space="preserve">  </t>
    </r>
    <r>
      <rPr>
        <b/>
        <sz val="14"/>
        <color rgb="FFFF0000"/>
        <rFont val="宋体"/>
        <charset val="134"/>
      </rPr>
      <t>%</t>
    </r>
  </si>
  <si>
    <t>全费用综合单价（元）</t>
  </si>
  <si>
    <t>含税合价
（元）</t>
  </si>
  <si>
    <t>耐候胶品牌</t>
  </si>
  <si>
    <t>维修造型</t>
  </si>
  <si>
    <t>备注</t>
  </si>
  <si>
    <t>南峰中心整栋外墙幕墙全面排查漏水、玻璃胶老化、外观不美观等问题并出具方案</t>
  </si>
  <si>
    <t>根据甲方要求为准</t>
  </si>
  <si>
    <t>项</t>
  </si>
  <si>
    <t>含税包干总价</t>
  </si>
  <si>
    <t>幕墙耐候胶严重老化、外观不美观等更换，漏水点维修等</t>
  </si>
  <si>
    <t>①根据排查后出具的施工方案维修
②具体工程量根据甲乙双方现场排查数量为准
③完工后外墙面清理
④含高空作业措施及其他措施</t>
  </si>
  <si>
    <t>米</t>
  </si>
  <si>
    <t>按实际完成量结算</t>
  </si>
  <si>
    <t>外墙铝板接缝处重新打胶并覆盖氟碳漆铝盖板2.0厚（高空吊篮）</t>
  </si>
  <si>
    <r>
      <rPr>
        <sz val="16"/>
        <rFont val="宋体"/>
        <charset val="134"/>
      </rPr>
      <t xml:space="preserve">①接缝处重新打胶：铲除接缝处原有耐候胶→基层清理→周边贴美纹纸→重新打室外幕墙硅酮耐候胶→清理美纹纸及突出毛刺→淋水试验→验收。
②盖板盖住接缝处打胶：两边粘贴美纹纸→铝盖板内部四周填充耐候胶（宽度12~15mm）→内部中间部分填充聚乙烯泡沫棒（或发泡剂）→盖板盖住接缝处→四周打满室外幕墙硅酮耐候→清理美纹纸及突出毛刺→淋水试验→验收。
③完工后外墙面清理
④含高空作业措施及其他措施
⑤自行考虑工作面施工情况，如幕墙灯饰处完成维修后需恢复原样灯饰。
</t>
    </r>
    <r>
      <rPr>
        <sz val="16"/>
        <rFont val="Microsoft YaHei"/>
        <charset val="134"/>
      </rPr>
      <t>⑥</t>
    </r>
    <r>
      <rPr>
        <sz val="16"/>
        <rFont val="宋体"/>
        <charset val="134"/>
      </rPr>
      <t>具体施工做法及材料品牌要求详见“南峰中心幕墙补漏工程技术要求”</t>
    </r>
  </si>
  <si>
    <t>70装饰盖</t>
  </si>
  <si>
    <t>个</t>
  </si>
  <si>
    <t>根据相应高空作业措施分别报价，根据不同措施，此清单项二选一</t>
  </si>
  <si>
    <t>70装饰盖-1</t>
  </si>
  <si>
    <t>150装饰盖</t>
  </si>
  <si>
    <t>150装饰盖-1</t>
  </si>
  <si>
    <t>250装饰盖</t>
  </si>
  <si>
    <t>250装饰盖-1</t>
  </si>
  <si>
    <t>竖向铝板装饰盖</t>
  </si>
  <si>
    <t>外墙铝板接缝处重新打胶并覆盖氟碳漆铝盖板2.0厚（高空吊绳）</t>
  </si>
  <si>
    <t>①接缝处重新打胶：铲除接缝处原有耐候胶→基层清理→周边贴美纹纸→重新打室外幕墙硅酮耐候胶→清理美纹纸及突出毛刺→淋水试验→验收。
②盖板盖住接缝处打胶：两边粘贴美纹纸→铝盖板内部四周填充耐候胶（宽度12~15mm）→内部中间部分填充聚乙烯泡沫棒（或发泡剂）→盖板盖住接缝处→四周打满室外幕墙硅酮耐候→清理美纹纸及突出毛刺→淋水试验→验收。
③完工后外墙面清理
④含高空作业措施及其他措施
⑤自行考虑工作面施工情况，如幕墙灯饰处完成维修后需恢复原样灯饰。
⑥具体施工做法及材料品牌要求详见“南峰中心幕墙补漏工程技术要求”</t>
  </si>
  <si>
    <t>泛光照明灯饰更换</t>
  </si>
  <si>
    <r>
      <rPr>
        <sz val="16"/>
        <rFont val="Microsoft YaHei"/>
        <charset val="134"/>
      </rPr>
      <t>①</t>
    </r>
    <r>
      <rPr>
        <sz val="16"/>
        <rFont val="宋体"/>
        <charset val="134"/>
      </rPr>
      <t>幕墙灯饰处完成维修后需的恢复</t>
    </r>
    <r>
      <rPr>
        <sz val="16"/>
        <rFont val="Microsoft YaHei"/>
        <charset val="134"/>
      </rPr>
      <t xml:space="preserve">
②</t>
    </r>
    <r>
      <rPr>
        <sz val="16"/>
        <rFont val="宋体"/>
        <charset val="134"/>
      </rPr>
      <t xml:space="preserve">具体工程量根据甲乙双方现场排查数量为准
</t>
    </r>
    <r>
      <rPr>
        <sz val="16"/>
        <rFont val="Microsoft YaHei"/>
        <charset val="134"/>
      </rPr>
      <t>③</t>
    </r>
    <r>
      <rPr>
        <sz val="16"/>
        <rFont val="宋体"/>
        <charset val="134"/>
      </rPr>
      <t>具体要求根据相关部门市灯饰规范执行并经验收合格</t>
    </r>
  </si>
  <si>
    <t>政府部门备案、审批手续</t>
  </si>
  <si>
    <t>①关于灯饰施工需要去当地城管部门、城市综合管理部门、执法局或者是当地社区办理手续
②本项内容为总价包干</t>
  </si>
  <si>
    <t>含税合计（1-6）</t>
  </si>
  <si>
    <r>
      <rPr>
        <b/>
        <sz val="16"/>
        <rFont val="宋体"/>
        <charset val="204"/>
      </rPr>
      <t xml:space="preserve">备注：
1、南峰中心塔楼4层至屋面每层楼板外墙梁处幕墙装饰铝板交接缝维修数量供7款造型，维修工程量根据附件三最新技术方案要求及“捷仕美公司”提供的最新施工方案计算。
2、氟碳漆铝盖板加工需包深化设计，尺寸需现场测量并经甲方确认。
3、以上单价为全费用综合单价（仅不含增值税），乙方开具增值税专用发票（税率按国家政策执行，造价随之调整）。
</t>
    </r>
    <r>
      <rPr>
        <b/>
        <sz val="16"/>
        <color rgb="FFFF0000"/>
        <rFont val="宋体"/>
        <charset val="204"/>
      </rPr>
      <t>4、耐候胶品牌范围：白云山SS621硅酮结构胶、陶熙(DOWSIL)道康宁995进口结构胶、美国GE SSG4800J中性硅酮结构密封胶、杭州之江金鼠JS-8000双组份结构胶、西卡WS-305S大型幕墙耐候密封胶。</t>
    </r>
    <r>
      <rPr>
        <b/>
        <sz val="16"/>
        <rFont val="宋体"/>
        <charset val="204"/>
      </rPr>
      <t xml:space="preserve">
5、本工程综合单价：包含人工、材料、机械费、措施费、安全文明施工、管理费、利润及垃圾清理等所有费用。
6、幕墙漏水、玻璃胶老化、外观不美观等工程量根据甲乙双方现场幕墙全面排查数量为准。
7、本工程施工用水、用电由甲方承担（水电接线由乙方负责）。
8、本清单未注明的承包内容，详见合同相应条款。
9、</t>
    </r>
    <r>
      <rPr>
        <b/>
        <sz val="16"/>
        <color rgb="FFFF0000"/>
        <rFont val="宋体"/>
        <charset val="204"/>
      </rPr>
      <t>本工程防水保修期为5年</t>
    </r>
    <r>
      <rPr>
        <b/>
        <sz val="16"/>
        <rFont val="宋体"/>
        <charset val="204"/>
      </rPr>
      <t>。
10、本工程报价有效期为</t>
    </r>
    <r>
      <rPr>
        <b/>
        <u/>
        <sz val="16"/>
        <color rgb="FFFF0000"/>
        <rFont val="宋体"/>
        <charset val="204"/>
      </rPr>
      <t xml:space="preserve"> 90 </t>
    </r>
    <r>
      <rPr>
        <b/>
        <sz val="16"/>
        <rFont val="宋体"/>
        <charset val="204"/>
      </rPr>
      <t xml:space="preserve">个日历天。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</si>
</sst>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00_ "/>
    <numFmt numFmtId="178" formatCode="0_ "/>
    <numFmt numFmtId="179" formatCode="#,##0.00_ "/>
  </numFmts>
  <fonts count="48">
    <font>
      <sz val="11"/>
      <color rgb="FF000000"/>
      <name val="Arial"/>
      <charset val="204"/>
    </font>
    <font>
      <b/>
      <sz val="18"/>
      <name val="宋体"/>
      <charset val="134"/>
    </font>
    <font>
      <b/>
      <sz val="18"/>
      <color rgb="FF000000"/>
      <name val="宋体"/>
      <charset val="134"/>
    </font>
    <font>
      <sz val="14"/>
      <color rgb="FF000000"/>
      <name val="宋体"/>
      <charset val="204"/>
    </font>
    <font>
      <b/>
      <sz val="14"/>
      <name val="宋体"/>
      <charset val="134"/>
    </font>
    <font>
      <sz val="14"/>
      <name val="宋体"/>
      <charset val="134"/>
    </font>
    <font>
      <b/>
      <sz val="14"/>
      <color rgb="FFFF0000"/>
      <name val="宋体"/>
      <charset val="134"/>
    </font>
    <font>
      <sz val="16"/>
      <name val="宋体"/>
      <charset val="134"/>
    </font>
    <font>
      <sz val="16"/>
      <color rgb="FF000000"/>
      <name val="宋体"/>
      <charset val="204"/>
    </font>
    <font>
      <sz val="14"/>
      <color rgb="FFFF0000"/>
      <name val="宋体"/>
      <charset val="134"/>
    </font>
    <font>
      <sz val="14"/>
      <color rgb="FF000000"/>
      <name val="宋体"/>
      <charset val="134"/>
    </font>
    <font>
      <sz val="16"/>
      <color rgb="FF000000"/>
      <name val="宋体"/>
      <charset val="134"/>
    </font>
    <font>
      <sz val="16"/>
      <name val="Microsoft YaHei"/>
      <charset val="134"/>
    </font>
    <font>
      <b/>
      <sz val="16"/>
      <color rgb="FF000000"/>
      <name val="宋体"/>
      <charset val="204"/>
    </font>
    <font>
      <b/>
      <sz val="16"/>
      <name val="宋体"/>
      <charset val="134"/>
    </font>
    <font>
      <b/>
      <sz val="16"/>
      <name val="宋体"/>
      <charset val="204"/>
    </font>
    <font>
      <sz val="12"/>
      <name val="宋体"/>
      <charset val="134"/>
    </font>
    <font>
      <b/>
      <sz val="25"/>
      <name val="宋体"/>
      <charset val="134"/>
    </font>
    <font>
      <strike/>
      <sz val="14"/>
      <name val="宋体"/>
      <charset val="134"/>
    </font>
    <font>
      <sz val="12"/>
      <color rgb="FFFF0000"/>
      <name val="宋体"/>
      <charset val="134"/>
    </font>
    <font>
      <sz val="18"/>
      <name val="宋体"/>
      <charset val="134"/>
    </font>
    <font>
      <b/>
      <sz val="22"/>
      <name val="宋体"/>
      <charset val="134"/>
    </font>
    <font>
      <b/>
      <sz val="22"/>
      <color rgb="FFFF0000"/>
      <name val="宋体"/>
      <charset val="134"/>
    </font>
    <font>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204"/>
    </font>
    <font>
      <b/>
      <u/>
      <sz val="16"/>
      <color rgb="FFFF0000"/>
      <name val="宋体"/>
      <charset val="204"/>
    </font>
    <font>
      <sz val="16"/>
      <name val="Calibri"/>
      <charset val="134"/>
    </font>
    <font>
      <b/>
      <u/>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diagonal/>
    </border>
    <border>
      <left style="thin">
        <color rgb="FF000000"/>
      </left>
      <right style="thin">
        <color auto="1"/>
      </right>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2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0" applyNumberFormat="0" applyFill="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2" fillId="0" borderId="0" applyNumberFormat="0" applyFill="0" applyBorder="0" applyAlignment="0" applyProtection="0">
      <alignment vertical="center"/>
    </xf>
    <xf numFmtId="0" fontId="33" fillId="3" borderId="32" applyNumberFormat="0" applyAlignment="0" applyProtection="0">
      <alignment vertical="center"/>
    </xf>
    <xf numFmtId="0" fontId="34" fillId="4" borderId="33" applyNumberFormat="0" applyAlignment="0" applyProtection="0">
      <alignment vertical="center"/>
    </xf>
    <xf numFmtId="0" fontId="35" fillId="4" borderId="32" applyNumberFormat="0" applyAlignment="0" applyProtection="0">
      <alignment vertical="center"/>
    </xf>
    <xf numFmtId="0" fontId="36" fillId="5" borderId="34" applyNumberFormat="0" applyAlignment="0" applyProtection="0">
      <alignment vertical="center"/>
    </xf>
    <xf numFmtId="0" fontId="37" fillId="0" borderId="35" applyNumberFormat="0" applyFill="0" applyAlignment="0" applyProtection="0">
      <alignment vertical="center"/>
    </xf>
    <xf numFmtId="0" fontId="38" fillId="0" borderId="3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6" fillId="0" borderId="0"/>
  </cellStyleXfs>
  <cellXfs count="109">
    <xf numFmtId="0" fontId="0" fillId="0" borderId="0" xfId="0" applyFill="1" applyBorder="1" applyAlignment="1">
      <alignment horizontal="left" vertical="top" wrapText="1"/>
    </xf>
    <xf numFmtId="176" fontId="1"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textRotation="255"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textRotation="255" wrapText="1"/>
    </xf>
    <xf numFmtId="0" fontId="7" fillId="0" borderId="7" xfId="0" applyNumberFormat="1" applyFont="1" applyFill="1" applyBorder="1" applyAlignment="1">
      <alignment horizontal="left" vertical="center" wrapText="1"/>
    </xf>
    <xf numFmtId="0" fontId="7" fillId="0" borderId="8"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3" fillId="0" borderId="0" xfId="0" applyFont="1" applyFill="1" applyBorder="1" applyAlignment="1">
      <alignment horizontal="left" vertical="top" wrapText="1"/>
    </xf>
    <xf numFmtId="0" fontId="7" fillId="0" borderId="10" xfId="0" applyNumberFormat="1" applyFont="1" applyFill="1" applyBorder="1" applyAlignment="1">
      <alignment horizontal="center" vertical="center" textRotation="255" wrapText="1"/>
    </xf>
    <xf numFmtId="0" fontId="7"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left" vertical="center" wrapText="1"/>
    </xf>
    <xf numFmtId="177" fontId="10"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textRotation="255" wrapText="1"/>
    </xf>
    <xf numFmtId="0" fontId="7" fillId="0" borderId="13"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9"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177" fontId="10" fillId="0" borderId="13"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178" fontId="11" fillId="0" borderId="10" xfId="0" applyNumberFormat="1"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20" xfId="0" applyNumberFormat="1" applyFont="1" applyFill="1" applyBorder="1" applyAlignment="1">
      <alignment horizontal="left" vertical="center" wrapText="1"/>
    </xf>
    <xf numFmtId="178" fontId="11" fillId="0" borderId="13" xfId="0" applyNumberFormat="1" applyFont="1" applyFill="1" applyBorder="1" applyAlignment="1">
      <alignment horizontal="center" vertical="center" wrapText="1"/>
    </xf>
    <xf numFmtId="0" fontId="7" fillId="0" borderId="21" xfId="0" applyNumberFormat="1" applyFont="1" applyFill="1" applyBorder="1" applyAlignment="1">
      <alignment horizontal="center" vertical="center" wrapText="1"/>
    </xf>
    <xf numFmtId="0" fontId="7" fillId="0" borderId="22" xfId="0" applyNumberFormat="1" applyFont="1" applyFill="1" applyBorder="1" applyAlignment="1">
      <alignment horizontal="left" vertical="center" wrapText="1"/>
    </xf>
    <xf numFmtId="0" fontId="5" fillId="0" borderId="12"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12" fillId="0" borderId="2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0" borderId="15"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177" fontId="10"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8" fillId="0" borderId="9" xfId="0" applyFont="1" applyFill="1" applyBorder="1" applyAlignment="1">
      <alignment horizontal="left" vertical="top" wrapText="1"/>
    </xf>
    <xf numFmtId="0" fontId="3" fillId="0" borderId="9" xfId="0" applyFont="1" applyFill="1" applyBorder="1" applyAlignment="1">
      <alignment horizontal="left" vertical="top" wrapText="1"/>
    </xf>
    <xf numFmtId="0" fontId="15" fillId="0" borderId="0" xfId="0" applyFont="1" applyFill="1" applyBorder="1" applyAlignment="1">
      <alignment horizontal="left" vertical="center" wrapText="1"/>
    </xf>
    <xf numFmtId="0" fontId="0" fillId="0" borderId="0" xfId="0" applyFill="1" applyBorder="1" applyAlignment="1">
      <alignment horizontal="center" vertical="top" wrapText="1"/>
    </xf>
    <xf numFmtId="0" fontId="16" fillId="0" borderId="0" xfId="0" applyFont="1" applyFill="1" applyBorder="1" applyAlignment="1"/>
    <xf numFmtId="0" fontId="1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5" fillId="0" borderId="0" xfId="0" applyFont="1" applyFill="1" applyAlignment="1">
      <alignment vertical="center" wrapText="1"/>
    </xf>
    <xf numFmtId="0" fontId="18" fillId="0" borderId="0" xfId="0" applyFont="1" applyFill="1" applyAlignment="1">
      <alignment vertical="center" wrapText="1"/>
    </xf>
    <xf numFmtId="0" fontId="19" fillId="0" borderId="0" xfId="0" applyFont="1" applyFill="1" applyBorder="1" applyAlignment="1"/>
    <xf numFmtId="0" fontId="5" fillId="0" borderId="0" xfId="0" applyFont="1" applyFill="1" applyAlignment="1">
      <alignment horizontal="left" vertical="center" wrapText="1"/>
    </xf>
    <xf numFmtId="0" fontId="16" fillId="0" borderId="0"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xf>
    <xf numFmtId="0" fontId="16" fillId="0" borderId="0" xfId="49" applyAlignment="1">
      <alignment vertical="center"/>
    </xf>
    <xf numFmtId="0" fontId="16" fillId="0" borderId="0" xfId="49" applyFont="1" applyAlignment="1">
      <alignment horizontal="center" vertical="center"/>
    </xf>
    <xf numFmtId="0" fontId="20" fillId="0" borderId="0" xfId="49" applyFont="1" applyAlignment="1">
      <alignment horizontal="center" vertical="center"/>
    </xf>
    <xf numFmtId="0" fontId="16" fillId="0" borderId="0" xfId="49" applyFont="1" applyAlignment="1">
      <alignment vertical="center"/>
    </xf>
    <xf numFmtId="0" fontId="21" fillId="0" borderId="0" xfId="49" applyFont="1" applyFill="1" applyBorder="1" applyAlignment="1">
      <alignment horizontal="center" vertical="center" wrapText="1"/>
    </xf>
    <xf numFmtId="0" fontId="21" fillId="0" borderId="0" xfId="49" applyFont="1" applyFill="1" applyBorder="1" applyAlignment="1">
      <alignment horizontal="center" vertical="center"/>
    </xf>
    <xf numFmtId="0" fontId="21" fillId="0" borderId="0" xfId="49" applyFont="1" applyAlignment="1">
      <alignment vertical="center" wrapText="1"/>
    </xf>
    <xf numFmtId="0" fontId="22" fillId="0" borderId="0" xfId="49" applyFont="1" applyAlignment="1">
      <alignment horizontal="center" vertical="center" wrapText="1"/>
    </xf>
    <xf numFmtId="0" fontId="21" fillId="0" borderId="0" xfId="49" applyFont="1" applyAlignment="1">
      <alignment horizontal="center" vertical="center"/>
    </xf>
    <xf numFmtId="0" fontId="23" fillId="0" borderId="0" xfId="49" applyFont="1" applyAlignment="1">
      <alignment horizontal="center" vertical="center"/>
    </xf>
    <xf numFmtId="0" fontId="23" fillId="0" borderId="0" xfId="49" applyFont="1" applyBorder="1" applyAlignment="1">
      <alignment horizontal="center" vertical="center"/>
    </xf>
    <xf numFmtId="0" fontId="16" fillId="0" borderId="0" xfId="49" applyFont="1" applyBorder="1" applyAlignment="1">
      <alignment vertical="center"/>
    </xf>
    <xf numFmtId="0" fontId="7" fillId="0" borderId="0" xfId="49" applyFont="1" applyAlignment="1">
      <alignment horizontal="right"/>
    </xf>
    <xf numFmtId="179" fontId="7" fillId="0" borderId="27" xfId="49" applyNumberFormat="1" applyFont="1" applyBorder="1" applyAlignment="1">
      <alignment horizontal="center"/>
    </xf>
    <xf numFmtId="0" fontId="7" fillId="0" borderId="0" xfId="49" applyFont="1" applyAlignment="1">
      <alignment horizontal="left"/>
    </xf>
    <xf numFmtId="0" fontId="7" fillId="0" borderId="28" xfId="49" applyFont="1" applyBorder="1" applyAlignment="1">
      <alignment horizontal="center"/>
    </xf>
    <xf numFmtId="0" fontId="7" fillId="0" borderId="0" xfId="49" applyFont="1" applyBorder="1" applyAlignment="1"/>
    <xf numFmtId="0" fontId="7" fillId="0" borderId="0" xfId="49" applyFont="1" applyAlignment="1">
      <alignment vertical="center"/>
    </xf>
    <xf numFmtId="0" fontId="7" fillId="0" borderId="27" xfId="49" applyFont="1" applyBorder="1" applyAlignment="1">
      <alignment horizontal="center"/>
    </xf>
    <xf numFmtId="0" fontId="7" fillId="0" borderId="27" xfId="49" applyFont="1" applyBorder="1" applyAlignment="1">
      <alignment horizontal="left"/>
    </xf>
    <xf numFmtId="14" fontId="7" fillId="0" borderId="0" xfId="49" applyNumberFormat="1" applyFont="1" applyAlignment="1">
      <alignment horizontal="right"/>
    </xf>
    <xf numFmtId="14" fontId="7" fillId="0" borderId="27" xfId="49" applyNumberFormat="1" applyFont="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桂江景裕豪园智能化招标清单(2012.12.10，含编说) "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128270</xdr:colOff>
      <xdr:row>1</xdr:row>
      <xdr:rowOff>421640</xdr:rowOff>
    </xdr:from>
    <xdr:ext cx="293370" cy="165100"/>
    <xdr:sp>
      <xdr:nvSpPr>
        <xdr:cNvPr id="2" name="textbox1"/>
        <xdr:cNvSpPr txBox="1"/>
      </xdr:nvSpPr>
      <xdr:spPr>
        <a:xfrm>
          <a:off x="9379585" y="1463040"/>
          <a:ext cx="293370" cy="165100"/>
        </a:xfrm>
        <a:prstGeom prst="rect">
          <a:avLst/>
        </a:prstGeom>
        <a:noFill/>
        <a:ln cap="flat">
          <a:noFill/>
          <a:prstDash val="solid"/>
        </a:ln>
      </xdr:spPr>
      <xdr:txBody>
        <a:bodyPr vertOverflow="overflow" vert="horz" lIns="0" tIns="0" rIns="0" bIns="0" anchor="t"/>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94000"/>
            </a:lnSpc>
          </a:pPr>
          <a:endParaRPr sz="900" dirty="0">
            <a:latin typeface="SimSun" panose="02010600030101010101" pitchFamily="7" charset="-122"/>
            <a:ea typeface="SimSun" panose="02010600030101010101" pitchFamily="7" charset="-122"/>
            <a:cs typeface="SimSun" panose="02010600030101010101" pitchFamily="7" charset="-122"/>
          </a:endParaRPr>
        </a:p>
      </xdr:txBody>
    </xdr:sp>
    <xdr:clientData/>
  </xdr:oneCellAnchor>
  <xdr:oneCellAnchor>
    <xdr:from>
      <xdr:col>5</xdr:col>
      <xdr:colOff>196850</xdr:colOff>
      <xdr:row>1</xdr:row>
      <xdr:rowOff>425450</xdr:rowOff>
    </xdr:from>
    <xdr:ext cx="147954" cy="176529"/>
    <xdr:sp>
      <xdr:nvSpPr>
        <xdr:cNvPr id="3" name="textbox2"/>
        <xdr:cNvSpPr txBox="1"/>
      </xdr:nvSpPr>
      <xdr:spPr>
        <a:xfrm>
          <a:off x="8686165" y="1466850"/>
          <a:ext cx="147320" cy="175895"/>
        </a:xfrm>
        <a:prstGeom prst="rect">
          <a:avLst/>
        </a:prstGeom>
        <a:noFill/>
        <a:ln cap="flat">
          <a:noFill/>
          <a:prstDash val="solid"/>
        </a:ln>
      </xdr:spPr>
      <xdr:txBody>
        <a:bodyPr vertOverflow="overflow" vert="horz" lIns="0" tIns="0" rIns="0" bIns="0" anchor="t"/>
        <a:lstStyle/>
        <a:p>
          <a:pPr algn="l" rtl="0" eaLnBrk="0">
            <a:lnSpc>
              <a:spcPct val="92000"/>
            </a:lnSpc>
          </a:pPr>
          <a:endParaRPr sz="100" dirty="0">
            <a:latin typeface="Arial" panose="020B0604020202020204"/>
            <a:ea typeface="Arial" panose="020B0604020202020204"/>
            <a:cs typeface="Arial" panose="020B0604020202020204"/>
          </a:endParaRPr>
        </a:p>
        <a:p>
          <a:pPr marL="12700" algn="l" rtl="0" eaLnBrk="0">
            <a:lnSpc>
              <a:spcPct val="91000"/>
            </a:lnSpc>
          </a:pPr>
          <a:endParaRPr sz="1000" dirty="0">
            <a:latin typeface="SimSun" panose="02010600030101010101" pitchFamily="7" charset="-122"/>
            <a:ea typeface="SimSun" panose="02010600030101010101" pitchFamily="7" charset="-122"/>
            <a:cs typeface="SimSun" panose="02010600030101010101" pitchFamily="7" charset="-122"/>
          </a:endParaRPr>
        </a:p>
      </xdr:txBody>
    </xdr:sp>
    <xdr:clientData/>
  </xdr:oneCellAnchor>
  <xdr:twoCellAnchor editAs="oneCell">
    <xdr:from>
      <xdr:col>11</xdr:col>
      <xdr:colOff>177165</xdr:colOff>
      <xdr:row>4</xdr:row>
      <xdr:rowOff>30480</xdr:rowOff>
    </xdr:from>
    <xdr:to>
      <xdr:col>11</xdr:col>
      <xdr:colOff>1472565</xdr:colOff>
      <xdr:row>4</xdr:row>
      <xdr:rowOff>1071245</xdr:rowOff>
    </xdr:to>
    <xdr:pic>
      <xdr:nvPicPr>
        <xdr:cNvPr id="8" name="图片 7"/>
        <xdr:cNvPicPr>
          <a:picLocks noChangeAspect="1"/>
        </xdr:cNvPicPr>
      </xdr:nvPicPr>
      <xdr:blipFill>
        <a:blip r:embed="rId1"/>
        <a:stretch>
          <a:fillRect/>
        </a:stretch>
      </xdr:blipFill>
      <xdr:spPr>
        <a:xfrm>
          <a:off x="14026515" y="4326255"/>
          <a:ext cx="1295400" cy="1040765"/>
        </a:xfrm>
        <a:prstGeom prst="rect">
          <a:avLst/>
        </a:prstGeom>
        <a:noFill/>
        <a:ln w="9525">
          <a:noFill/>
        </a:ln>
      </xdr:spPr>
    </xdr:pic>
    <xdr:clientData/>
  </xdr:twoCellAnchor>
  <xdr:twoCellAnchor editAs="oneCell">
    <xdr:from>
      <xdr:col>11</xdr:col>
      <xdr:colOff>263525</xdr:colOff>
      <xdr:row>5</xdr:row>
      <xdr:rowOff>19050</xdr:rowOff>
    </xdr:from>
    <xdr:to>
      <xdr:col>11</xdr:col>
      <xdr:colOff>1621155</xdr:colOff>
      <xdr:row>5</xdr:row>
      <xdr:rowOff>1057275</xdr:rowOff>
    </xdr:to>
    <xdr:pic>
      <xdr:nvPicPr>
        <xdr:cNvPr id="9" name="图片 8"/>
        <xdr:cNvPicPr>
          <a:picLocks noChangeAspect="1"/>
        </xdr:cNvPicPr>
      </xdr:nvPicPr>
      <xdr:blipFill>
        <a:blip r:embed="rId2"/>
        <a:stretch>
          <a:fillRect/>
        </a:stretch>
      </xdr:blipFill>
      <xdr:spPr>
        <a:xfrm>
          <a:off x="14112875" y="5407025"/>
          <a:ext cx="1357630" cy="1038225"/>
        </a:xfrm>
        <a:prstGeom prst="rect">
          <a:avLst/>
        </a:prstGeom>
        <a:noFill/>
        <a:ln w="9525">
          <a:noFill/>
        </a:ln>
      </xdr:spPr>
    </xdr:pic>
    <xdr:clientData/>
  </xdr:twoCellAnchor>
  <xdr:twoCellAnchor editAs="oneCell">
    <xdr:from>
      <xdr:col>11</xdr:col>
      <xdr:colOff>263525</xdr:colOff>
      <xdr:row>6</xdr:row>
      <xdr:rowOff>15875</xdr:rowOff>
    </xdr:from>
    <xdr:to>
      <xdr:col>11</xdr:col>
      <xdr:colOff>1630680</xdr:colOff>
      <xdr:row>6</xdr:row>
      <xdr:rowOff>1078230</xdr:rowOff>
    </xdr:to>
    <xdr:pic>
      <xdr:nvPicPr>
        <xdr:cNvPr id="10" name="图片 9"/>
        <xdr:cNvPicPr>
          <a:picLocks noChangeAspect="1"/>
        </xdr:cNvPicPr>
      </xdr:nvPicPr>
      <xdr:blipFill>
        <a:blip r:embed="rId3"/>
        <a:stretch>
          <a:fillRect/>
        </a:stretch>
      </xdr:blipFill>
      <xdr:spPr>
        <a:xfrm>
          <a:off x="14112875" y="6496050"/>
          <a:ext cx="1367155" cy="1062355"/>
        </a:xfrm>
        <a:prstGeom prst="rect">
          <a:avLst/>
        </a:prstGeom>
        <a:noFill/>
        <a:ln w="9525">
          <a:noFill/>
        </a:ln>
      </xdr:spPr>
    </xdr:pic>
    <xdr:clientData/>
  </xdr:twoCellAnchor>
  <xdr:twoCellAnchor editAs="oneCell">
    <xdr:from>
      <xdr:col>11</xdr:col>
      <xdr:colOff>254000</xdr:colOff>
      <xdr:row>7</xdr:row>
      <xdr:rowOff>34925</xdr:rowOff>
    </xdr:from>
    <xdr:to>
      <xdr:col>11</xdr:col>
      <xdr:colOff>1366520</xdr:colOff>
      <xdr:row>7</xdr:row>
      <xdr:rowOff>1065530</xdr:rowOff>
    </xdr:to>
    <xdr:pic>
      <xdr:nvPicPr>
        <xdr:cNvPr id="11" name="图片 10"/>
        <xdr:cNvPicPr>
          <a:picLocks noChangeAspect="1"/>
        </xdr:cNvPicPr>
      </xdr:nvPicPr>
      <xdr:blipFill>
        <a:blip r:embed="rId4"/>
        <a:stretch>
          <a:fillRect/>
        </a:stretch>
      </xdr:blipFill>
      <xdr:spPr>
        <a:xfrm>
          <a:off x="14103350" y="7607300"/>
          <a:ext cx="1112520" cy="1030605"/>
        </a:xfrm>
        <a:prstGeom prst="rect">
          <a:avLst/>
        </a:prstGeom>
        <a:noFill/>
        <a:ln w="9525">
          <a:noFill/>
        </a:ln>
      </xdr:spPr>
    </xdr:pic>
    <xdr:clientData/>
  </xdr:twoCellAnchor>
  <xdr:twoCellAnchor editAs="oneCell">
    <xdr:from>
      <xdr:col>11</xdr:col>
      <xdr:colOff>311150</xdr:colOff>
      <xdr:row>8</xdr:row>
      <xdr:rowOff>15875</xdr:rowOff>
    </xdr:from>
    <xdr:to>
      <xdr:col>11</xdr:col>
      <xdr:colOff>1461135</xdr:colOff>
      <xdr:row>8</xdr:row>
      <xdr:rowOff>1085850</xdr:rowOff>
    </xdr:to>
    <xdr:pic>
      <xdr:nvPicPr>
        <xdr:cNvPr id="12" name="图片 11"/>
        <xdr:cNvPicPr>
          <a:picLocks noChangeAspect="1"/>
        </xdr:cNvPicPr>
      </xdr:nvPicPr>
      <xdr:blipFill>
        <a:blip r:embed="rId5"/>
        <a:stretch>
          <a:fillRect/>
        </a:stretch>
      </xdr:blipFill>
      <xdr:spPr>
        <a:xfrm>
          <a:off x="14160500" y="8680450"/>
          <a:ext cx="1149985" cy="1069975"/>
        </a:xfrm>
        <a:prstGeom prst="rect">
          <a:avLst/>
        </a:prstGeom>
        <a:noFill/>
        <a:ln w="9525">
          <a:noFill/>
        </a:ln>
      </xdr:spPr>
    </xdr:pic>
    <xdr:clientData/>
  </xdr:twoCellAnchor>
  <xdr:twoCellAnchor editAs="oneCell">
    <xdr:from>
      <xdr:col>11</xdr:col>
      <xdr:colOff>311150</xdr:colOff>
      <xdr:row>9</xdr:row>
      <xdr:rowOff>25400</xdr:rowOff>
    </xdr:from>
    <xdr:to>
      <xdr:col>11</xdr:col>
      <xdr:colOff>1423670</xdr:colOff>
      <xdr:row>9</xdr:row>
      <xdr:rowOff>1083310</xdr:rowOff>
    </xdr:to>
    <xdr:pic>
      <xdr:nvPicPr>
        <xdr:cNvPr id="13" name="图片 12"/>
        <xdr:cNvPicPr>
          <a:picLocks noChangeAspect="1"/>
        </xdr:cNvPicPr>
      </xdr:nvPicPr>
      <xdr:blipFill>
        <a:blip r:embed="rId4"/>
        <a:stretch>
          <a:fillRect/>
        </a:stretch>
      </xdr:blipFill>
      <xdr:spPr>
        <a:xfrm>
          <a:off x="14160500" y="9782175"/>
          <a:ext cx="1112520" cy="1057910"/>
        </a:xfrm>
        <a:prstGeom prst="rect">
          <a:avLst/>
        </a:prstGeom>
        <a:noFill/>
        <a:ln w="9525">
          <a:noFill/>
        </a:ln>
      </xdr:spPr>
    </xdr:pic>
    <xdr:clientData/>
  </xdr:twoCellAnchor>
  <xdr:twoCellAnchor editAs="oneCell">
    <xdr:from>
      <xdr:col>11</xdr:col>
      <xdr:colOff>177165</xdr:colOff>
      <xdr:row>11</xdr:row>
      <xdr:rowOff>21590</xdr:rowOff>
    </xdr:from>
    <xdr:to>
      <xdr:col>11</xdr:col>
      <xdr:colOff>1490980</xdr:colOff>
      <xdr:row>11</xdr:row>
      <xdr:rowOff>1070610</xdr:rowOff>
    </xdr:to>
    <xdr:pic>
      <xdr:nvPicPr>
        <xdr:cNvPr id="4" name="图片 3"/>
        <xdr:cNvPicPr>
          <a:picLocks noChangeAspect="1"/>
        </xdr:cNvPicPr>
      </xdr:nvPicPr>
      <xdr:blipFill>
        <a:blip r:embed="rId1"/>
        <a:stretch>
          <a:fillRect/>
        </a:stretch>
      </xdr:blipFill>
      <xdr:spPr>
        <a:xfrm>
          <a:off x="14026515" y="11962765"/>
          <a:ext cx="1313815" cy="1049020"/>
        </a:xfrm>
        <a:prstGeom prst="rect">
          <a:avLst/>
        </a:prstGeom>
        <a:noFill/>
        <a:ln w="9525">
          <a:noFill/>
        </a:ln>
      </xdr:spPr>
    </xdr:pic>
    <xdr:clientData/>
  </xdr:twoCellAnchor>
  <xdr:twoCellAnchor editAs="oneCell">
    <xdr:from>
      <xdr:col>11</xdr:col>
      <xdr:colOff>263525</xdr:colOff>
      <xdr:row>12</xdr:row>
      <xdr:rowOff>19050</xdr:rowOff>
    </xdr:from>
    <xdr:to>
      <xdr:col>11</xdr:col>
      <xdr:colOff>1621155</xdr:colOff>
      <xdr:row>12</xdr:row>
      <xdr:rowOff>1057275</xdr:rowOff>
    </xdr:to>
    <xdr:pic>
      <xdr:nvPicPr>
        <xdr:cNvPr id="5" name="图片 4"/>
        <xdr:cNvPicPr>
          <a:picLocks noChangeAspect="1"/>
        </xdr:cNvPicPr>
      </xdr:nvPicPr>
      <xdr:blipFill>
        <a:blip r:embed="rId2"/>
        <a:stretch>
          <a:fillRect/>
        </a:stretch>
      </xdr:blipFill>
      <xdr:spPr>
        <a:xfrm>
          <a:off x="14112875" y="13052425"/>
          <a:ext cx="1357630" cy="1038225"/>
        </a:xfrm>
        <a:prstGeom prst="rect">
          <a:avLst/>
        </a:prstGeom>
        <a:noFill/>
        <a:ln w="9525">
          <a:noFill/>
        </a:ln>
      </xdr:spPr>
    </xdr:pic>
    <xdr:clientData/>
  </xdr:twoCellAnchor>
  <xdr:twoCellAnchor editAs="oneCell">
    <xdr:from>
      <xdr:col>11</xdr:col>
      <xdr:colOff>263525</xdr:colOff>
      <xdr:row>13</xdr:row>
      <xdr:rowOff>15875</xdr:rowOff>
    </xdr:from>
    <xdr:to>
      <xdr:col>11</xdr:col>
      <xdr:colOff>1652270</xdr:colOff>
      <xdr:row>14</xdr:row>
      <xdr:rowOff>2540</xdr:rowOff>
    </xdr:to>
    <xdr:pic>
      <xdr:nvPicPr>
        <xdr:cNvPr id="6" name="图片 5"/>
        <xdr:cNvPicPr>
          <a:picLocks noChangeAspect="1"/>
        </xdr:cNvPicPr>
      </xdr:nvPicPr>
      <xdr:blipFill>
        <a:blip r:embed="rId3"/>
        <a:stretch>
          <a:fillRect/>
        </a:stretch>
      </xdr:blipFill>
      <xdr:spPr>
        <a:xfrm>
          <a:off x="14112875" y="14141450"/>
          <a:ext cx="1388745" cy="1078865"/>
        </a:xfrm>
        <a:prstGeom prst="rect">
          <a:avLst/>
        </a:prstGeom>
        <a:noFill/>
        <a:ln w="9525">
          <a:noFill/>
        </a:ln>
      </xdr:spPr>
    </xdr:pic>
    <xdr:clientData/>
  </xdr:twoCellAnchor>
  <xdr:twoCellAnchor editAs="oneCell">
    <xdr:from>
      <xdr:col>11</xdr:col>
      <xdr:colOff>254000</xdr:colOff>
      <xdr:row>14</xdr:row>
      <xdr:rowOff>34925</xdr:rowOff>
    </xdr:from>
    <xdr:to>
      <xdr:col>11</xdr:col>
      <xdr:colOff>1366520</xdr:colOff>
      <xdr:row>14</xdr:row>
      <xdr:rowOff>1065530</xdr:rowOff>
    </xdr:to>
    <xdr:pic>
      <xdr:nvPicPr>
        <xdr:cNvPr id="7" name="图片 6"/>
        <xdr:cNvPicPr>
          <a:picLocks noChangeAspect="1"/>
        </xdr:cNvPicPr>
      </xdr:nvPicPr>
      <xdr:blipFill>
        <a:blip r:embed="rId4"/>
        <a:stretch>
          <a:fillRect/>
        </a:stretch>
      </xdr:blipFill>
      <xdr:spPr>
        <a:xfrm>
          <a:off x="14103350" y="15252700"/>
          <a:ext cx="1112520" cy="1030605"/>
        </a:xfrm>
        <a:prstGeom prst="rect">
          <a:avLst/>
        </a:prstGeom>
        <a:noFill/>
        <a:ln w="9525">
          <a:noFill/>
        </a:ln>
      </xdr:spPr>
    </xdr:pic>
    <xdr:clientData/>
  </xdr:twoCellAnchor>
  <xdr:twoCellAnchor editAs="oneCell">
    <xdr:from>
      <xdr:col>11</xdr:col>
      <xdr:colOff>311150</xdr:colOff>
      <xdr:row>15</xdr:row>
      <xdr:rowOff>15875</xdr:rowOff>
    </xdr:from>
    <xdr:to>
      <xdr:col>11</xdr:col>
      <xdr:colOff>1461135</xdr:colOff>
      <xdr:row>15</xdr:row>
      <xdr:rowOff>1085850</xdr:rowOff>
    </xdr:to>
    <xdr:pic>
      <xdr:nvPicPr>
        <xdr:cNvPr id="14" name="图片 13"/>
        <xdr:cNvPicPr>
          <a:picLocks noChangeAspect="1"/>
        </xdr:cNvPicPr>
      </xdr:nvPicPr>
      <xdr:blipFill>
        <a:blip r:embed="rId5"/>
        <a:stretch>
          <a:fillRect/>
        </a:stretch>
      </xdr:blipFill>
      <xdr:spPr>
        <a:xfrm>
          <a:off x="14160500" y="16325850"/>
          <a:ext cx="1149985" cy="1069975"/>
        </a:xfrm>
        <a:prstGeom prst="rect">
          <a:avLst/>
        </a:prstGeom>
        <a:noFill/>
        <a:ln w="9525">
          <a:noFill/>
        </a:ln>
      </xdr:spPr>
    </xdr:pic>
    <xdr:clientData/>
  </xdr:twoCellAnchor>
  <xdr:twoCellAnchor editAs="oneCell">
    <xdr:from>
      <xdr:col>11</xdr:col>
      <xdr:colOff>311150</xdr:colOff>
      <xdr:row>16</xdr:row>
      <xdr:rowOff>25400</xdr:rowOff>
    </xdr:from>
    <xdr:to>
      <xdr:col>11</xdr:col>
      <xdr:colOff>1423670</xdr:colOff>
      <xdr:row>16</xdr:row>
      <xdr:rowOff>1083310</xdr:rowOff>
    </xdr:to>
    <xdr:pic>
      <xdr:nvPicPr>
        <xdr:cNvPr id="15" name="图片 14"/>
        <xdr:cNvPicPr>
          <a:picLocks noChangeAspect="1"/>
        </xdr:cNvPicPr>
      </xdr:nvPicPr>
      <xdr:blipFill>
        <a:blip r:embed="rId4"/>
        <a:stretch>
          <a:fillRect/>
        </a:stretch>
      </xdr:blipFill>
      <xdr:spPr>
        <a:xfrm>
          <a:off x="14160500" y="17427575"/>
          <a:ext cx="1112520" cy="10579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9"/>
  <sheetViews>
    <sheetView workbookViewId="0">
      <selection activeCell="D18" sqref="D18"/>
    </sheetView>
  </sheetViews>
  <sheetFormatPr defaultColWidth="9" defaultRowHeight="24.95" customHeight="1" outlineLevelCol="3"/>
  <cols>
    <col min="1" max="1" width="16.125" style="88" customWidth="1"/>
    <col min="2" max="2" width="43.5" style="87" customWidth="1"/>
    <col min="3" max="16384" width="9" style="87"/>
  </cols>
  <sheetData>
    <row r="1" s="87" customFormat="1" customHeight="1" spans="1:4">
      <c r="A1" s="89"/>
      <c r="B1" s="90"/>
      <c r="C1" s="90"/>
      <c r="D1" s="90"/>
    </row>
    <row r="2" s="87" customFormat="1" customHeight="1" spans="1:4">
      <c r="A2" s="91" t="s">
        <v>0</v>
      </c>
      <c r="B2" s="91"/>
      <c r="C2" s="91"/>
      <c r="D2" s="91"/>
    </row>
    <row r="3" s="87" customFormat="1" customHeight="1" spans="1:4">
      <c r="A3" s="91"/>
      <c r="B3" s="91"/>
      <c r="C3" s="91"/>
      <c r="D3" s="91"/>
    </row>
    <row r="4" s="87" customFormat="1" ht="36" customHeight="1" spans="1:4">
      <c r="A4" s="91"/>
      <c r="B4" s="91"/>
      <c r="C4" s="91"/>
      <c r="D4" s="91"/>
    </row>
    <row r="5" s="87" customFormat="1" ht="29.1" customHeight="1" spans="1:4">
      <c r="A5" s="92"/>
      <c r="B5" s="92"/>
      <c r="C5" s="92"/>
      <c r="D5" s="92"/>
    </row>
    <row r="6" s="87" customFormat="1" customHeight="1" spans="1:4">
      <c r="A6" s="93"/>
      <c r="B6" s="94" t="s">
        <v>1</v>
      </c>
      <c r="C6" s="93"/>
      <c r="D6" s="93"/>
    </row>
    <row r="7" s="87" customFormat="1" customHeight="1" spans="1:4">
      <c r="A7" s="95" t="s">
        <v>2</v>
      </c>
      <c r="B7" s="95"/>
      <c r="C7" s="95"/>
      <c r="D7" s="95"/>
    </row>
    <row r="8" s="87" customFormat="1" customHeight="1" spans="1:4">
      <c r="A8" s="88"/>
      <c r="B8" s="90"/>
      <c r="C8" s="90"/>
      <c r="D8" s="90"/>
    </row>
    <row r="9" s="87" customFormat="1" customHeight="1" spans="1:4">
      <c r="A9" s="88"/>
      <c r="B9" s="90"/>
      <c r="C9" s="90"/>
      <c r="D9" s="90"/>
    </row>
    <row r="10" s="87" customFormat="1" customHeight="1" spans="1:4">
      <c r="A10" s="96"/>
      <c r="B10" s="90"/>
      <c r="C10" s="90"/>
      <c r="D10" s="90"/>
    </row>
    <row r="11" s="87" customFormat="1" customHeight="1" spans="1:4">
      <c r="A11" s="96"/>
      <c r="B11" s="90"/>
      <c r="C11" s="90"/>
      <c r="D11" s="90"/>
    </row>
    <row r="12" s="87" customFormat="1" customHeight="1" spans="1:4">
      <c r="A12" s="96"/>
      <c r="B12" s="90"/>
      <c r="C12" s="90"/>
      <c r="D12" s="90"/>
    </row>
    <row r="13" s="87" customFormat="1" ht="39.95" customHeight="1" spans="1:4">
      <c r="A13" s="97"/>
      <c r="B13" s="98"/>
      <c r="C13" s="90"/>
      <c r="D13" s="90"/>
    </row>
    <row r="14" s="87" customFormat="1" ht="32.25" customHeight="1" spans="1:4">
      <c r="A14" s="99" t="s">
        <v>3</v>
      </c>
      <c r="B14" s="100"/>
      <c r="C14" s="101" t="s">
        <v>4</v>
      </c>
      <c r="D14" s="90"/>
    </row>
    <row r="15" s="87" customFormat="1" ht="32.25" customHeight="1" spans="1:4">
      <c r="A15" s="99" t="s">
        <v>5</v>
      </c>
      <c r="B15" s="102"/>
      <c r="C15" s="102"/>
      <c r="D15" s="90"/>
    </row>
    <row r="16" s="87" customFormat="1" ht="32.25" customHeight="1" spans="1:4">
      <c r="A16" s="99"/>
      <c r="B16" s="103"/>
      <c r="C16" s="104"/>
      <c r="D16" s="90"/>
    </row>
    <row r="17" s="87" customFormat="1" ht="33" customHeight="1" spans="1:4">
      <c r="A17" s="99" t="s">
        <v>6</v>
      </c>
      <c r="B17" s="105" t="s">
        <v>7</v>
      </c>
      <c r="C17" s="105"/>
      <c r="D17" s="90"/>
    </row>
    <row r="18" s="87" customFormat="1" ht="33" customHeight="1" spans="1:4">
      <c r="A18" s="99" t="s">
        <v>8</v>
      </c>
      <c r="B18" s="106"/>
      <c r="C18" s="106"/>
      <c r="D18" s="90"/>
    </row>
    <row r="19" s="87" customFormat="1" ht="33" customHeight="1" spans="1:4">
      <c r="A19" s="107" t="s">
        <v>9</v>
      </c>
      <c r="B19" s="108"/>
      <c r="C19" s="106"/>
      <c r="D19" s="90"/>
    </row>
  </sheetData>
  <mergeCells count="7">
    <mergeCell ref="A5:D5"/>
    <mergeCell ref="A7:D7"/>
    <mergeCell ref="B15:C15"/>
    <mergeCell ref="B17:C17"/>
    <mergeCell ref="B18:C18"/>
    <mergeCell ref="B19:C19"/>
    <mergeCell ref="A2:D4"/>
  </mergeCells>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7"/>
  <sheetViews>
    <sheetView topLeftCell="A4" workbookViewId="0">
      <selection activeCell="A4" sqref="A4:I4"/>
    </sheetView>
  </sheetViews>
  <sheetFormatPr defaultColWidth="9.04166666666667" defaultRowHeight="14.25"/>
  <cols>
    <col min="1" max="1" width="9.04166666666667" style="72"/>
    <col min="2" max="2" width="6.56666666666667" style="72" customWidth="1"/>
    <col min="3" max="3" width="5.54166666666667" style="72" customWidth="1"/>
    <col min="4" max="4" width="5.25" style="72" customWidth="1"/>
    <col min="5" max="5" width="5.98333333333333" style="72" customWidth="1"/>
    <col min="6" max="6" width="5.83333333333333" style="72" customWidth="1"/>
    <col min="7" max="7" width="9.04166666666667" style="72"/>
    <col min="8" max="8" width="6.125" style="72" customWidth="1"/>
    <col min="9" max="9" width="32.375" style="72" customWidth="1"/>
    <col min="10" max="10" width="9.04166666666667" style="72"/>
    <col min="11" max="11" width="56.1416666666667" style="72" customWidth="1"/>
    <col min="12" max="16384" width="9.04166666666667" style="72"/>
  </cols>
  <sheetData>
    <row r="1" s="72" customFormat="1" ht="32.25" spans="1:11">
      <c r="A1" s="73" t="s">
        <v>10</v>
      </c>
      <c r="B1" s="74"/>
      <c r="C1" s="74"/>
      <c r="D1" s="74"/>
      <c r="E1" s="74"/>
      <c r="F1" s="74"/>
      <c r="G1" s="74"/>
      <c r="H1" s="74"/>
      <c r="I1" s="74"/>
    </row>
    <row r="2" s="72" customFormat="1" ht="30" customHeight="1" spans="1:11">
      <c r="A2" s="75"/>
      <c r="B2" s="75"/>
      <c r="C2" s="75"/>
      <c r="D2" s="75"/>
      <c r="E2" s="75"/>
      <c r="F2" s="75"/>
      <c r="G2" s="75"/>
      <c r="H2" s="75"/>
      <c r="I2" s="75"/>
    </row>
    <row r="3" s="72" customFormat="1" ht="60" customHeight="1" spans="1:11">
      <c r="A3" s="76" t="s">
        <v>11</v>
      </c>
      <c r="B3" s="76"/>
      <c r="C3" s="76"/>
      <c r="D3" s="76"/>
      <c r="E3" s="76"/>
      <c r="F3" s="76"/>
      <c r="G3" s="76"/>
      <c r="H3" s="76"/>
      <c r="I3" s="76"/>
    </row>
    <row r="4" s="72" customFormat="1" ht="108" customHeight="1" spans="1:11">
      <c r="A4" s="77" t="s">
        <v>12</v>
      </c>
      <c r="B4" s="77"/>
      <c r="C4" s="77"/>
      <c r="D4" s="77"/>
      <c r="E4" s="77"/>
      <c r="F4" s="77"/>
      <c r="G4" s="77"/>
      <c r="H4" s="77"/>
      <c r="I4" s="77"/>
    </row>
    <row r="5" s="72" customFormat="1" ht="60" customHeight="1" spans="1:11">
      <c r="A5" s="77" t="s">
        <v>13</v>
      </c>
      <c r="B5" s="77"/>
      <c r="C5" s="77"/>
      <c r="D5" s="77"/>
      <c r="E5" s="77"/>
      <c r="F5" s="77"/>
      <c r="G5" s="77"/>
      <c r="H5" s="77"/>
      <c r="I5" s="77"/>
    </row>
    <row r="6" s="72" customFormat="1" ht="46" customHeight="1" spans="1:11">
      <c r="A6" s="78" t="s">
        <v>14</v>
      </c>
      <c r="B6" s="78"/>
      <c r="C6" s="78"/>
      <c r="D6" s="78"/>
      <c r="E6" s="78"/>
      <c r="F6" s="78"/>
      <c r="G6" s="78"/>
      <c r="H6" s="78"/>
      <c r="I6" s="78"/>
    </row>
    <row r="7" s="72" customFormat="1" ht="73" customHeight="1" spans="1:11">
      <c r="A7" s="79" t="s">
        <v>15</v>
      </c>
      <c r="B7" s="79"/>
      <c r="C7" s="79"/>
      <c r="D7" s="79"/>
      <c r="E7" s="79"/>
      <c r="F7" s="79"/>
      <c r="G7" s="79"/>
      <c r="H7" s="79"/>
      <c r="I7" s="79"/>
    </row>
    <row r="8" s="72" customFormat="1" ht="72" customHeight="1" spans="1:11">
      <c r="A8" s="79" t="s">
        <v>16</v>
      </c>
      <c r="B8" s="79"/>
      <c r="C8" s="79"/>
      <c r="D8" s="79"/>
      <c r="E8" s="79"/>
      <c r="F8" s="79"/>
      <c r="G8" s="79"/>
      <c r="H8" s="79"/>
      <c r="I8" s="79"/>
    </row>
    <row r="9" s="72" customFormat="1" ht="60" customHeight="1" spans="1:11">
      <c r="A9" s="80"/>
      <c r="B9" s="80"/>
      <c r="C9" s="80"/>
      <c r="D9" s="80"/>
      <c r="E9" s="80"/>
      <c r="F9" s="80"/>
      <c r="G9" s="80"/>
      <c r="H9" s="80"/>
      <c r="I9" s="80"/>
    </row>
    <row r="10" s="72" customFormat="1" ht="62" customHeight="1" spans="1:11">
      <c r="A10" s="81"/>
      <c r="B10" s="81"/>
      <c r="C10" s="81"/>
      <c r="D10" s="81"/>
      <c r="E10" s="81"/>
      <c r="F10" s="81"/>
      <c r="G10" s="81"/>
      <c r="H10" s="81"/>
      <c r="I10" s="81"/>
    </row>
    <row r="11" s="72" customFormat="1" ht="62" customHeight="1" spans="1:11">
      <c r="A11" s="80"/>
      <c r="B11" s="80"/>
      <c r="C11" s="80"/>
      <c r="D11" s="80"/>
      <c r="E11" s="80"/>
      <c r="F11" s="80"/>
      <c r="G11" s="80"/>
      <c r="H11" s="80"/>
      <c r="I11" s="80"/>
      <c r="J11" s="82"/>
    </row>
    <row r="12" s="72" customFormat="1" ht="30" customHeight="1" spans="1:11">
      <c r="A12" s="83"/>
      <c r="B12" s="83"/>
      <c r="C12" s="83"/>
      <c r="D12" s="83"/>
      <c r="E12" s="83"/>
      <c r="F12" s="83"/>
      <c r="G12" s="83"/>
      <c r="H12" s="83"/>
      <c r="I12" s="83"/>
    </row>
    <row r="13" s="72" customFormat="1" ht="35" customHeight="1" spans="1:11">
      <c r="A13" s="83"/>
      <c r="B13" s="83"/>
      <c r="C13" s="83"/>
      <c r="D13" s="83"/>
      <c r="E13" s="83"/>
      <c r="F13" s="83"/>
      <c r="G13" s="83"/>
      <c r="H13" s="83"/>
      <c r="I13" s="83"/>
      <c r="K13" s="84"/>
    </row>
    <row r="14" s="72" customFormat="1" ht="47" customHeight="1" spans="1:11">
      <c r="A14" s="83"/>
      <c r="B14" s="83"/>
      <c r="C14" s="83"/>
      <c r="D14" s="83"/>
      <c r="E14" s="83"/>
      <c r="F14" s="83"/>
      <c r="G14" s="83"/>
      <c r="H14" s="83"/>
      <c r="I14" s="83"/>
    </row>
    <row r="15" s="72" customFormat="1" ht="18.75" spans="1:11">
      <c r="A15" s="85"/>
      <c r="B15" s="85"/>
      <c r="C15" s="85"/>
      <c r="D15" s="85"/>
      <c r="E15" s="85"/>
      <c r="F15" s="85"/>
      <c r="G15" s="85"/>
      <c r="H15" s="85"/>
      <c r="I15" s="85"/>
    </row>
    <row r="16" s="72" customFormat="1" ht="18.75" spans="1:11">
      <c r="A16" s="86"/>
      <c r="B16" s="86"/>
      <c r="C16" s="86"/>
      <c r="D16" s="86"/>
      <c r="E16" s="86"/>
      <c r="F16" s="86"/>
      <c r="G16" s="86"/>
      <c r="H16" s="86"/>
      <c r="I16" s="86"/>
    </row>
    <row r="17" s="72" customFormat="1" ht="18.75" spans="1:9">
      <c r="A17" s="86"/>
      <c r="B17" s="86"/>
      <c r="C17" s="86"/>
      <c r="D17" s="86"/>
      <c r="E17" s="86"/>
      <c r="F17" s="86"/>
      <c r="G17" s="86"/>
      <c r="H17" s="86"/>
      <c r="I17" s="86"/>
    </row>
  </sheetData>
  <mergeCells count="15">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s>
  <pageMargins left="0.751388888888889" right="0.751388888888889" top="1" bottom="1" header="0.5" footer="0.5"/>
  <pageSetup paperSize="9" scale="92" orientation="portrait"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O22"/>
  <sheetViews>
    <sheetView tabSelected="1" view="pageBreakPreview" zoomScale="70" zoomScaleNormal="130" topLeftCell="A8" workbookViewId="0">
      <selection activeCell="A22" sqref="A22:M22"/>
    </sheetView>
  </sheetViews>
  <sheetFormatPr defaultColWidth="10.2833333333333" defaultRowHeight="14.25"/>
  <cols>
    <col min="1" max="1" width="6.375" customWidth="1"/>
    <col min="2" max="2" width="27.6416666666667" customWidth="1"/>
    <col min="3" max="3" width="56.425" customWidth="1"/>
    <col min="4" max="4" width="13.625" customWidth="1"/>
    <col min="5" max="5" width="7.34166666666667" customWidth="1"/>
    <col min="6" max="6" width="10" customWidth="1"/>
    <col min="7" max="7" width="11.9583333333333" customWidth="1"/>
    <col min="8" max="8" width="11.0666666666667" customWidth="1"/>
    <col min="9" max="9" width="15.15" customWidth="1"/>
    <col min="10" max="11" width="11.0833333333333" customWidth="1"/>
    <col min="12" max="12" width="23.8166666666667" customWidth="1"/>
    <col min="13" max="13" width="13.6916666666667" customWidth="1"/>
  </cols>
  <sheetData>
    <row r="1" ht="82" customHeight="1" spans="1:14">
      <c r="A1" s="1" t="s">
        <v>17</v>
      </c>
      <c r="B1" s="2"/>
      <c r="C1" s="3"/>
      <c r="D1" s="3"/>
      <c r="E1" s="3"/>
      <c r="F1" s="3"/>
      <c r="G1" s="3"/>
      <c r="H1" s="3"/>
      <c r="I1" s="3"/>
      <c r="J1" s="3"/>
      <c r="K1" s="3"/>
      <c r="L1" s="3"/>
      <c r="M1" s="3"/>
    </row>
    <row r="2" ht="57.25" customHeight="1" spans="1:14">
      <c r="A2" s="4" t="s">
        <v>18</v>
      </c>
      <c r="B2" s="4" t="s">
        <v>19</v>
      </c>
      <c r="C2" s="5" t="s">
        <v>20</v>
      </c>
      <c r="D2" s="6" t="s">
        <v>21</v>
      </c>
      <c r="E2" s="6" t="s">
        <v>22</v>
      </c>
      <c r="F2" s="6" t="s">
        <v>23</v>
      </c>
      <c r="G2" s="6" t="s">
        <v>24</v>
      </c>
      <c r="H2" s="7" t="s">
        <v>25</v>
      </c>
      <c r="I2" s="6" t="s">
        <v>26</v>
      </c>
      <c r="J2" s="6" t="s">
        <v>27</v>
      </c>
      <c r="K2" s="8" t="s">
        <v>28</v>
      </c>
      <c r="L2" s="9" t="s">
        <v>29</v>
      </c>
      <c r="M2" s="10" t="s">
        <v>30</v>
      </c>
    </row>
    <row r="3" ht="94" customHeight="1" spans="1:14">
      <c r="A3" s="11">
        <v>1</v>
      </c>
      <c r="B3" s="12" t="s">
        <v>31</v>
      </c>
      <c r="C3" s="13" t="s">
        <v>32</v>
      </c>
      <c r="D3" s="13"/>
      <c r="E3" s="14" t="s">
        <v>33</v>
      </c>
      <c r="F3" s="14">
        <v>1</v>
      </c>
      <c r="G3" s="6"/>
      <c r="H3" s="6"/>
      <c r="I3" s="6"/>
      <c r="J3" s="6"/>
      <c r="K3" s="15"/>
      <c r="L3" s="16"/>
      <c r="M3" s="17" t="s">
        <v>34</v>
      </c>
    </row>
    <row r="4" ht="105" customHeight="1" spans="1:14">
      <c r="A4" s="11">
        <v>2</v>
      </c>
      <c r="B4" s="18" t="s">
        <v>35</v>
      </c>
      <c r="C4" s="19" t="s">
        <v>36</v>
      </c>
      <c r="D4" s="20"/>
      <c r="E4" s="21" t="s">
        <v>37</v>
      </c>
      <c r="F4" s="21">
        <v>1</v>
      </c>
      <c r="G4" s="6"/>
      <c r="H4" s="6"/>
      <c r="I4" s="6"/>
      <c r="J4" s="6"/>
      <c r="K4" s="15"/>
      <c r="L4" s="16"/>
      <c r="M4" s="17" t="s">
        <v>38</v>
      </c>
    </row>
    <row r="5" ht="86" customHeight="1" spans="1:14">
      <c r="A5" s="22">
        <v>3</v>
      </c>
      <c r="B5" s="21" t="s">
        <v>39</v>
      </c>
      <c r="C5" s="23" t="s">
        <v>40</v>
      </c>
      <c r="D5" s="24" t="s">
        <v>41</v>
      </c>
      <c r="E5" s="14" t="s">
        <v>42</v>
      </c>
      <c r="F5" s="14">
        <f>314+756</f>
        <v>1070</v>
      </c>
      <c r="G5" s="25"/>
      <c r="H5" s="25"/>
      <c r="I5" s="25"/>
      <c r="J5" s="6"/>
      <c r="K5" s="9"/>
      <c r="L5" s="26"/>
      <c r="M5" s="17" t="s">
        <v>43</v>
      </c>
      <c r="N5" s="27"/>
    </row>
    <row r="6" ht="86" customHeight="1" spans="1:14">
      <c r="A6" s="28"/>
      <c r="B6" s="29"/>
      <c r="C6" s="30"/>
      <c r="D6" s="24" t="s">
        <v>44</v>
      </c>
      <c r="E6" s="14" t="s">
        <v>42</v>
      </c>
      <c r="F6" s="21">
        <v>656</v>
      </c>
      <c r="G6" s="31"/>
      <c r="H6" s="31"/>
      <c r="I6" s="31"/>
      <c r="J6" s="32"/>
      <c r="K6" s="33"/>
      <c r="L6" s="26"/>
      <c r="M6" s="34"/>
    </row>
    <row r="7" ht="86" customHeight="1" spans="1:14">
      <c r="A7" s="28"/>
      <c r="B7" s="29"/>
      <c r="C7" s="30"/>
      <c r="D7" s="24" t="s">
        <v>45</v>
      </c>
      <c r="E7" s="14" t="s">
        <v>42</v>
      </c>
      <c r="F7" s="21">
        <f>278+152</f>
        <v>430</v>
      </c>
      <c r="G7" s="31"/>
      <c r="H7" s="31"/>
      <c r="I7" s="31"/>
      <c r="J7" s="32"/>
      <c r="K7" s="33"/>
      <c r="L7" s="26"/>
      <c r="M7" s="34"/>
    </row>
    <row r="8" ht="86" customHeight="1" spans="1:14">
      <c r="A8" s="28"/>
      <c r="B8" s="29"/>
      <c r="C8" s="30"/>
      <c r="D8" s="24" t="s">
        <v>46</v>
      </c>
      <c r="E8" s="14" t="s">
        <v>42</v>
      </c>
      <c r="F8" s="21">
        <v>40</v>
      </c>
      <c r="G8" s="31"/>
      <c r="H8" s="31"/>
      <c r="I8" s="31"/>
      <c r="J8" s="32"/>
      <c r="K8" s="33"/>
      <c r="L8" s="26"/>
      <c r="M8" s="34"/>
    </row>
    <row r="9" ht="86" customHeight="1" spans="1:14">
      <c r="A9" s="28"/>
      <c r="B9" s="29"/>
      <c r="C9" s="30"/>
      <c r="D9" s="24" t="s">
        <v>47</v>
      </c>
      <c r="E9" s="14" t="s">
        <v>42</v>
      </c>
      <c r="F9" s="21">
        <f>96+132</f>
        <v>228</v>
      </c>
      <c r="G9" s="31"/>
      <c r="H9" s="31"/>
      <c r="I9" s="31"/>
      <c r="J9" s="32"/>
      <c r="K9" s="33"/>
      <c r="L9" s="26"/>
      <c r="M9" s="34"/>
    </row>
    <row r="10" ht="86" customHeight="1" spans="1:14">
      <c r="A10" s="28"/>
      <c r="B10" s="29"/>
      <c r="C10" s="30"/>
      <c r="D10" s="24" t="s">
        <v>48</v>
      </c>
      <c r="E10" s="21" t="s">
        <v>42</v>
      </c>
      <c r="F10" s="21">
        <v>28</v>
      </c>
      <c r="G10" s="31"/>
      <c r="H10" s="31"/>
      <c r="I10" s="31"/>
      <c r="J10" s="32"/>
      <c r="K10" s="33"/>
      <c r="L10" s="35"/>
      <c r="M10" s="34"/>
    </row>
    <row r="11" ht="86" customHeight="1" spans="1:14">
      <c r="A11" s="36"/>
      <c r="B11" s="37"/>
      <c r="C11" s="38"/>
      <c r="D11" s="24" t="s">
        <v>49</v>
      </c>
      <c r="E11" s="39" t="s">
        <v>42</v>
      </c>
      <c r="F11" s="40">
        <v>100</v>
      </c>
      <c r="G11" s="41"/>
      <c r="H11" s="42"/>
      <c r="I11" s="42"/>
      <c r="J11" s="26"/>
      <c r="K11" s="26"/>
      <c r="L11" s="26"/>
      <c r="M11" s="34"/>
    </row>
    <row r="12" ht="86" customHeight="1" spans="1:14">
      <c r="A12" s="43">
        <v>4</v>
      </c>
      <c r="B12" s="44" t="s">
        <v>50</v>
      </c>
      <c r="C12" s="20" t="s">
        <v>51</v>
      </c>
      <c r="D12" s="24" t="s">
        <v>41</v>
      </c>
      <c r="E12" s="14" t="s">
        <v>42</v>
      </c>
      <c r="F12" s="14">
        <f>314+756</f>
        <v>1070</v>
      </c>
      <c r="G12" s="45"/>
      <c r="H12" s="45"/>
      <c r="I12" s="45"/>
      <c r="J12" s="46"/>
      <c r="K12" s="47"/>
      <c r="L12" s="48"/>
      <c r="M12" s="34"/>
    </row>
    <row r="13" ht="86" customHeight="1" spans="1:14">
      <c r="A13" s="49"/>
      <c r="B13" s="50"/>
      <c r="C13" s="51"/>
      <c r="D13" s="24" t="s">
        <v>44</v>
      </c>
      <c r="E13" s="14" t="s">
        <v>42</v>
      </c>
      <c r="F13" s="21">
        <v>656</v>
      </c>
      <c r="G13" s="31"/>
      <c r="H13" s="31"/>
      <c r="I13" s="31"/>
      <c r="J13" s="32"/>
      <c r="K13" s="33"/>
      <c r="L13" s="26"/>
      <c r="M13" s="34"/>
    </row>
    <row r="14" ht="86" customHeight="1" spans="1:14">
      <c r="A14" s="49"/>
      <c r="B14" s="50"/>
      <c r="C14" s="51"/>
      <c r="D14" s="24" t="s">
        <v>45</v>
      </c>
      <c r="E14" s="14" t="s">
        <v>42</v>
      </c>
      <c r="F14" s="21">
        <f>278+152</f>
        <v>430</v>
      </c>
      <c r="G14" s="31"/>
      <c r="H14" s="31"/>
      <c r="I14" s="31"/>
      <c r="J14" s="32"/>
      <c r="K14" s="33"/>
      <c r="L14" s="26"/>
      <c r="M14" s="34"/>
    </row>
    <row r="15" ht="86" customHeight="1" spans="1:14">
      <c r="A15" s="49"/>
      <c r="B15" s="50"/>
      <c r="C15" s="51"/>
      <c r="D15" s="24" t="s">
        <v>46</v>
      </c>
      <c r="E15" s="14" t="s">
        <v>42</v>
      </c>
      <c r="F15" s="21">
        <v>40</v>
      </c>
      <c r="G15" s="31"/>
      <c r="H15" s="31"/>
      <c r="I15" s="31"/>
      <c r="J15" s="32"/>
      <c r="K15" s="33"/>
      <c r="L15" s="26"/>
      <c r="M15" s="34"/>
    </row>
    <row r="16" ht="86" customHeight="1" spans="1:14">
      <c r="A16" s="49"/>
      <c r="B16" s="50"/>
      <c r="C16" s="51"/>
      <c r="D16" s="24" t="s">
        <v>47</v>
      </c>
      <c r="E16" s="14" t="s">
        <v>42</v>
      </c>
      <c r="F16" s="21">
        <f>96+132</f>
        <v>228</v>
      </c>
      <c r="G16" s="31"/>
      <c r="H16" s="31"/>
      <c r="I16" s="31"/>
      <c r="J16" s="32"/>
      <c r="K16" s="33"/>
      <c r="L16" s="26"/>
      <c r="M16" s="34"/>
    </row>
    <row r="17" ht="86" customHeight="1" spans="1:15">
      <c r="A17" s="49"/>
      <c r="B17" s="50"/>
      <c r="C17" s="51"/>
      <c r="D17" s="24" t="s">
        <v>48</v>
      </c>
      <c r="E17" s="14" t="s">
        <v>42</v>
      </c>
      <c r="F17" s="21">
        <v>28</v>
      </c>
      <c r="G17" s="31"/>
      <c r="H17" s="31"/>
      <c r="I17" s="31"/>
      <c r="J17" s="32"/>
      <c r="K17" s="33"/>
      <c r="L17" s="26"/>
      <c r="M17" s="34"/>
    </row>
    <row r="18" ht="86" customHeight="1" spans="1:15">
      <c r="A18" s="52"/>
      <c r="B18" s="53"/>
      <c r="C18" s="54"/>
      <c r="D18" s="24" t="s">
        <v>49</v>
      </c>
      <c r="E18" s="14" t="s">
        <v>42</v>
      </c>
      <c r="F18" s="21">
        <v>100</v>
      </c>
      <c r="G18" s="31"/>
      <c r="H18" s="31"/>
      <c r="I18" s="31"/>
      <c r="J18" s="32"/>
      <c r="K18" s="33"/>
      <c r="L18" s="55"/>
      <c r="M18" s="34"/>
    </row>
    <row r="19" ht="92" customHeight="1" spans="1:15">
      <c r="A19" s="56">
        <v>5</v>
      </c>
      <c r="B19" s="57" t="s">
        <v>52</v>
      </c>
      <c r="C19" s="58" t="s">
        <v>53</v>
      </c>
      <c r="D19" s="58"/>
      <c r="E19" s="14" t="s">
        <v>37</v>
      </c>
      <c r="F19" s="59">
        <v>1</v>
      </c>
      <c r="G19" s="42"/>
      <c r="H19" s="42"/>
      <c r="I19" s="42"/>
      <c r="J19" s="26"/>
      <c r="K19" s="26"/>
      <c r="L19" s="26"/>
      <c r="M19" s="60" t="s">
        <v>38</v>
      </c>
    </row>
    <row r="20" ht="83" customHeight="1" spans="1:15">
      <c r="A20" s="56">
        <v>6</v>
      </c>
      <c r="B20" s="39" t="s">
        <v>54</v>
      </c>
      <c r="C20" s="61" t="s">
        <v>55</v>
      </c>
      <c r="D20" s="62"/>
      <c r="E20" s="21" t="s">
        <v>33</v>
      </c>
      <c r="F20" s="29">
        <v>1</v>
      </c>
      <c r="G20" s="63"/>
      <c r="H20" s="63"/>
      <c r="I20" s="63"/>
      <c r="J20" s="64"/>
      <c r="K20" s="65"/>
      <c r="L20" s="55"/>
      <c r="M20" s="34" t="s">
        <v>34</v>
      </c>
    </row>
    <row r="21" ht="34" customHeight="1" spans="1:15">
      <c r="A21" s="56">
        <v>7</v>
      </c>
      <c r="B21" s="66" t="s">
        <v>56</v>
      </c>
      <c r="C21" s="66"/>
      <c r="D21" s="66"/>
      <c r="E21" s="67" t="s">
        <v>4</v>
      </c>
      <c r="F21" s="68"/>
      <c r="G21" s="69"/>
      <c r="H21" s="69"/>
      <c r="I21" s="69"/>
      <c r="J21" s="69"/>
      <c r="K21" s="69"/>
      <c r="L21" s="69"/>
      <c r="M21" s="69"/>
    </row>
    <row r="22" ht="273" customHeight="1" spans="1:15">
      <c r="A22" s="70" t="s">
        <v>57</v>
      </c>
      <c r="B22" s="70"/>
      <c r="C22" s="70"/>
      <c r="D22" s="70"/>
      <c r="E22" s="70"/>
      <c r="F22" s="70"/>
      <c r="G22" s="70"/>
      <c r="H22" s="70"/>
      <c r="I22" s="70"/>
      <c r="J22" s="70"/>
      <c r="K22" s="70"/>
      <c r="L22" s="70"/>
      <c r="M22" s="70"/>
      <c r="O22" s="71"/>
    </row>
  </sheetData>
  <mergeCells count="10">
    <mergeCell ref="A1:M1"/>
    <mergeCell ref="B21:C21"/>
    <mergeCell ref="A22:M22"/>
    <mergeCell ref="A5:A11"/>
    <mergeCell ref="A12:A18"/>
    <mergeCell ref="B5:B11"/>
    <mergeCell ref="B12:B18"/>
    <mergeCell ref="C5:C11"/>
    <mergeCell ref="C12:C18"/>
    <mergeCell ref="M5:M18"/>
  </mergeCells>
  <pageMargins left="0.472222222222222" right="0.590277777777778" top="0.472222222222222" bottom="0.751388888888889" header="0.298611111111111" footer="0.298611111111111"/>
  <pageSetup paperSize="9" scale="5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3</vt:i4>
      </vt:variant>
    </vt:vector>
  </HeadingPairs>
  <TitlesOfParts>
    <vt:vector size="3" baseType="lpstr">
      <vt:lpstr>封面</vt:lpstr>
      <vt:lpstr>编制说明</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招采2</cp:lastModifiedBy>
  <dcterms:created xsi:type="dcterms:W3CDTF">2024-10-19T09:33:00Z</dcterms:created>
  <dcterms:modified xsi:type="dcterms:W3CDTF">2026-02-27T07:40:46Z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2024-10-19T01:33:43Z</vt:filetime>
  </property>
  <property fmtid="{D5CDD505-2E9C-101B-9397-08002B2CF9AE}" pid="4" name="UsrData">
    <vt:lpwstr>67130c743f9269001ff5423awl</vt:lpwstr>
  </property>
  <property fmtid="{D5CDD505-2E9C-101B-9397-08002B2CF9AE}" pid="5" name="ICV">
    <vt:lpwstr>06D315AFB12945F899F2A86BF91D2608_13</vt:lpwstr>
  </property>
  <property fmtid="{D5CDD505-2E9C-101B-9397-08002B2CF9AE}" pid="6" name="KSOProductBuildVer">
    <vt:lpwstr>2052-12.1.0.25225</vt:lpwstr>
  </property>
  <property fmtid="{D5CDD505-2E9C-101B-9397-08002B2CF9AE}" pid="7" name="CalculationRule">
    <vt:i4>0</vt:i4>
  </property>
</Properties>
</file>