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tabRatio="808"/>
  </bookViews>
  <sheets>
    <sheet name="基坑支护工程报价清单" sheetId="5" r:id="rId1"/>
  </sheets>
  <externalReferences>
    <externalReference r:id="rId2"/>
  </externalReferences>
  <definedNames>
    <definedName name="_xlnm.Print_Titles" localSheetId="0">基坑支护工程报价清单!$1:$4</definedName>
    <definedName name="_xlnm.Print_Area" localSheetId="0">基坑支护工程报价清单!$A$1:$L$24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<sst xmlns="http://schemas.openxmlformats.org/spreadsheetml/2006/main" count="71" uniqueCount="56">
  <si>
    <t>基坑支护工程工程量清单（包工包料）2025.8.6版</t>
  </si>
  <si>
    <t>工程名称：东莞市麻涌镇豪丰电镀、印染专业基地集中污水处理厂二期工程深度处理池-基坑支护工程</t>
  </si>
  <si>
    <t>序号</t>
  </si>
  <si>
    <t>项目名称</t>
  </si>
  <si>
    <t>项目特征描述</t>
  </si>
  <si>
    <t>工程量计算规则</t>
  </si>
  <si>
    <t>计量
单位</t>
  </si>
  <si>
    <t>暂定
工程量A</t>
  </si>
  <si>
    <t>人工费B
（元）</t>
  </si>
  <si>
    <t>主材费C
（元）</t>
  </si>
  <si>
    <t>除主材、人工费、税金以外的其他费用D
（元）</t>
  </si>
  <si>
    <t>不含税
综合单价E=B+C+D
（元）</t>
  </si>
  <si>
    <t>不含税
综合合价F=A*E
（元）</t>
  </si>
  <si>
    <t>备注</t>
  </si>
  <si>
    <t>打拔钢板桩（可拔除）
（按t计算）</t>
  </si>
  <si>
    <t>1.桩长:12m
2.板桩型号:400X170X15.5,U型钢板桩,型号SP-Ⅳ
3.含打、拔钢板桩及场内外运输
4.施工做法按图纸设计及规范要求
5.拉森钢板桩摊销使用期已包含120天使用期
6、具体做法详见招标图纸</t>
  </si>
  <si>
    <t>按实际完成重量计算</t>
  </si>
  <si>
    <t>t</t>
  </si>
  <si>
    <t>打钢板桩（不拔除）
（按t计算）</t>
  </si>
  <si>
    <t>1.桩长:12m
2.板桩型号:400X170X15.5,U型钢板桩,型号SP-Ⅳ
3.含打钢板桩及场内外运输（不拔除钢板桩）
4.施工做法按图纸设计及规范要求
5、具体做法详见招标图纸</t>
  </si>
  <si>
    <t>钢板桩、超期补偿</t>
  </si>
  <si>
    <t>1.可拔除拉森钢板桩、使用期已包含120天使用期，超期后补偿租金按每吨/每元/每天计
2.施工做法按图纸设计及规范要求</t>
  </si>
  <si>
    <t>吨/元/天</t>
  </si>
  <si>
    <t>如钢板桩使用期不足120天，按该单价相应扣减</t>
  </si>
  <si>
    <t>喷射护坡混凝土</t>
  </si>
  <si>
    <t>1.厚度:100mm
2.材料种类:商品混凝土
3.混凝土（砂浆）类别、强度等级:C20
4.钢筋类别:8@200*200钢筋网
5、具体做法详见招标图纸</t>
  </si>
  <si>
    <t>按实际完成面积计算</t>
  </si>
  <si>
    <t>m2</t>
  </si>
  <si>
    <t>护坡插筋</t>
  </si>
  <si>
    <t>1.钢筋种类、规格:16@1.5m插筋,长度1m
2.具体做法详见招标图纸</t>
  </si>
  <si>
    <t>护坡泄水孔</t>
  </si>
  <si>
    <t>1.管开孔间距:间距2m*2m布置
2.管径:Φ50PVC泄水管
3、具体做法详见招标图纸</t>
  </si>
  <si>
    <t>按实际完成工程量计算</t>
  </si>
  <si>
    <t>个</t>
  </si>
  <si>
    <t>坡顶/坑底排水沟</t>
  </si>
  <si>
    <t>1.砖品种、规格、强度等级:砌120砖墙
2.沟截面尺寸:300*300
3.垫层材料种类、厚度:100mm厚C10素混凝土垫层
4.抹灰砂浆强度等级:M10砂浆抹面20厚
5、具体做法详见招标图纸</t>
  </si>
  <si>
    <t>m</t>
  </si>
  <si>
    <t>集水井</t>
  </si>
  <si>
    <t xml:space="preserve">1.井截面、深度:800*800*800
2.砖品种、规格、强度等级:120厚砖砌墙体
3.混凝土强度等级:100mm厚C10素混凝土垫层
4.砂浆强度等级:20mm厚 1:5水泥砂浆抹面
5、具体做法详见招标图纸                </t>
  </si>
  <si>
    <t>座</t>
  </si>
  <si>
    <t>基坑钢管护栏</t>
  </si>
  <si>
    <t>1.栏杆高度:1200高
2.栏杆材料种类、规格:Φ48Xδ3.0钢管,刷红白相间油漆，其间相交部位用铁质扣件连接，挂设安全网（钢管及扣件甲供）
3、具体做法详见招标图纸</t>
  </si>
  <si>
    <t>加气块挡土墙</t>
  </si>
  <si>
    <t xml:space="preserve">1.砖品种、规格、强度等级：300厚加气块
2、具体做法详见招标图纸及基坑支护方案                </t>
  </si>
  <si>
    <t>基坑上下人梯道（1.2m宽）</t>
  </si>
  <si>
    <t>采用φ48钢管搭设，梯步采用模板制安并固定牢固（钢管及扣件甲供）</t>
  </si>
  <si>
    <t>不含税合计</t>
  </si>
  <si>
    <t>元</t>
  </si>
  <si>
    <r>
      <rPr>
        <b/>
        <sz val="12"/>
        <color theme="1"/>
        <rFont val="宋体"/>
        <charset val="134"/>
      </rPr>
      <t>税金（含税</t>
    </r>
    <r>
      <rPr>
        <b/>
        <u/>
        <sz val="12"/>
        <color theme="1"/>
        <rFont val="宋体"/>
        <charset val="134"/>
      </rPr>
      <t xml:space="preserve">   %</t>
    </r>
    <r>
      <rPr>
        <b/>
        <sz val="12"/>
        <color theme="1"/>
        <rFont val="宋体"/>
        <charset val="134"/>
      </rPr>
      <t>）</t>
    </r>
  </si>
  <si>
    <t>含税合计</t>
  </si>
  <si>
    <r>
      <t>备注：
1、以上价格为含税价，开具增值税专用发票（税率按国家政策执行，造价随之调整）。
2、</t>
    </r>
    <r>
      <rPr>
        <b/>
        <sz val="11"/>
        <color theme="1"/>
        <rFont val="宋体"/>
        <charset val="134"/>
      </rPr>
      <t>本工程钢管、扣件材料甲供，除甲供材外其他材料、辅材及工器具由分包单位自行提供。甲供材除锈、刷漆、转运等费用已综合考虑在单价内，不另计取费用。
3、</t>
    </r>
    <r>
      <rPr>
        <b/>
        <sz val="11"/>
        <color rgb="FFFF0000"/>
        <rFont val="宋体"/>
        <charset val="134"/>
      </rPr>
      <t>本工程主材费包含钢板桩、混凝土、钢筋、PVC管材、砌块、砂浆、水泥、模板、安全网等材料。</t>
    </r>
    <r>
      <rPr>
        <sz val="11"/>
        <color theme="1"/>
        <rFont val="宋体"/>
        <charset val="134"/>
      </rPr>
      <t xml:space="preserve">
3、其他费用D：包含辅材、机械费、措施费、管理费、利润等除主材、人工费及税金以外的其他所有费用。
4、凡本表所列的“包含内容”作为施工完成内容不尽完善，具体内容按图纸要求及交楼标准，其单价包含为完成该分项工程的所有工序工作，不限于所列内容。
5、土方工程不包含在本次招标范围内。
6、本工程施工用水、用电由甲方承担（水电接线由乙方负责）。
7、本清单未注明的承包内容，详见合同相应条款。
8、报价有效期：</t>
    </r>
    <r>
      <rPr>
        <b/>
        <sz val="11"/>
        <color rgb="FFFF0000"/>
        <rFont val="宋体"/>
        <charset val="134"/>
      </rPr>
      <t>报价之日起</t>
    </r>
    <r>
      <rPr>
        <b/>
        <u/>
        <sz val="11"/>
        <color rgb="FFFF0000"/>
        <rFont val="宋体"/>
        <charset val="134"/>
      </rPr>
      <t xml:space="preserve"> 90 </t>
    </r>
    <r>
      <rPr>
        <b/>
        <sz val="11"/>
        <color rgb="FFFF0000"/>
        <rFont val="宋体"/>
        <charset val="134"/>
      </rPr>
      <t>个日历天内有效。</t>
    </r>
  </si>
  <si>
    <t>报价单位全称：</t>
  </si>
  <si>
    <t>（加盖公章）</t>
  </si>
  <si>
    <t>报 价 人：</t>
  </si>
  <si>
    <t>联系方式：</t>
  </si>
  <si>
    <t>报价日期：2025年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</si>
</sst>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6">
    <font>
      <sz val="9"/>
      <color theme="1"/>
      <name val="??"/>
      <charset val="134"/>
      <scheme val="minor"/>
    </font>
    <font>
      <b/>
      <sz val="12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</font>
    <font>
      <b/>
      <sz val="1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b/>
      <u/>
      <sz val="11"/>
      <color rgb="FFFF0000"/>
      <name val="宋体"/>
      <charset val="134"/>
    </font>
    <font>
      <b/>
      <u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6" fillId="0" borderId="0"/>
    <xf numFmtId="0" fontId="0" fillId="0" borderId="0"/>
  </cellStyleXfs>
  <cellXfs count="54">
    <xf numFmtId="0" fontId="0" fillId="0" borderId="0" xfId="50"/>
    <xf numFmtId="0" fontId="1" fillId="0" borderId="0" xfId="50" applyFont="1" applyFill="1" applyAlignment="1">
      <alignment vertical="center"/>
    </xf>
    <xf numFmtId="0" fontId="2" fillId="0" borderId="0" xfId="50" applyFont="1" applyFill="1"/>
    <xf numFmtId="0" fontId="3" fillId="0" borderId="0" xfId="50" applyFont="1" applyFill="1"/>
    <xf numFmtId="0" fontId="2" fillId="0" borderId="0" xfId="50" applyFont="1" applyFill="1" applyBorder="1"/>
    <xf numFmtId="0" fontId="3" fillId="0" borderId="0" xfId="50" applyFont="1" applyFill="1" applyAlignment="1">
      <alignment horizontal="center"/>
    </xf>
    <xf numFmtId="176" fontId="3" fillId="0" borderId="0" xfId="50" applyNumberFormat="1" applyFont="1" applyFill="1" applyAlignment="1">
      <alignment horizontal="center"/>
    </xf>
    <xf numFmtId="0" fontId="3" fillId="0" borderId="0" xfId="50" applyFont="1" applyFill="1" applyAlignment="1">
      <alignment horizontal="center" vertical="center"/>
    </xf>
    <xf numFmtId="0" fontId="4" fillId="0" borderId="0" xfId="50" applyFont="1" applyFill="1" applyAlignment="1">
      <alignment horizontal="center" vertical="center" wrapText="1"/>
    </xf>
    <xf numFmtId="176" fontId="4" fillId="0" borderId="0" xfId="50" applyNumberFormat="1" applyFont="1" applyFill="1" applyAlignment="1">
      <alignment horizontal="center" vertical="center" wrapText="1"/>
    </xf>
    <xf numFmtId="0" fontId="5" fillId="0" borderId="0" xfId="50" applyFont="1" applyFill="1" applyAlignment="1">
      <alignment horizontal="left" vertical="center" wrapText="1"/>
    </xf>
    <xf numFmtId="0" fontId="5" fillId="0" borderId="0" xfId="50" applyFont="1" applyFill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1" fillId="0" borderId="2" xfId="50" applyFont="1" applyFill="1" applyBorder="1" applyAlignment="1">
      <alignment horizontal="center" vertical="center" wrapText="1"/>
    </xf>
    <xf numFmtId="176" fontId="1" fillId="0" borderId="1" xfId="50" applyNumberFormat="1" applyFont="1" applyFill="1" applyBorder="1" applyAlignment="1">
      <alignment horizontal="center" vertical="center" wrapText="1"/>
    </xf>
    <xf numFmtId="0" fontId="1" fillId="0" borderId="3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left" vertical="center" wrapText="1"/>
    </xf>
    <xf numFmtId="0" fontId="8" fillId="0" borderId="1" xfId="50" applyFont="1" applyFill="1" applyBorder="1" applyAlignment="1">
      <alignment horizontal="left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right" vertical="center" wrapText="1"/>
    </xf>
    <xf numFmtId="176" fontId="7" fillId="0" borderId="1" xfId="5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77" fontId="7" fillId="0" borderId="1" xfId="50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vertical="center" wrapText="1"/>
    </xf>
    <xf numFmtId="0" fontId="10" fillId="0" borderId="1" xfId="50" applyFont="1" applyFill="1" applyBorder="1" applyAlignment="1">
      <alignment horizontal="left" vertical="center" wrapText="1"/>
    </xf>
    <xf numFmtId="0" fontId="9" fillId="0" borderId="4" xfId="50" applyFont="1" applyFill="1" applyBorder="1" applyAlignment="1">
      <alignment horizontal="center" vertical="center" wrapText="1"/>
    </xf>
    <xf numFmtId="176" fontId="9" fillId="0" borderId="1" xfId="50" applyNumberFormat="1" applyFont="1" applyFill="1" applyBorder="1" applyAlignment="1">
      <alignment horizontal="center" vertical="center" wrapText="1"/>
    </xf>
    <xf numFmtId="0" fontId="1" fillId="0" borderId="5" xfId="50" applyFont="1" applyFill="1" applyBorder="1" applyAlignment="1">
      <alignment horizontal="center" vertical="center" wrapText="1"/>
    </xf>
    <xf numFmtId="0" fontId="1" fillId="0" borderId="4" xfId="50" applyFont="1" applyFill="1" applyBorder="1" applyAlignment="1">
      <alignment horizontal="center" vertical="center" wrapText="1"/>
    </xf>
    <xf numFmtId="0" fontId="7" fillId="0" borderId="4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left" vertical="top" wrapText="1"/>
    </xf>
    <xf numFmtId="0" fontId="8" fillId="0" borderId="1" xfId="50" applyFont="1" applyFill="1" applyBorder="1" applyAlignment="1">
      <alignment horizontal="left" vertical="top"/>
    </xf>
    <xf numFmtId="0" fontId="8" fillId="0" borderId="1" xfId="50" applyFont="1" applyFill="1" applyBorder="1" applyAlignment="1">
      <alignment horizontal="center" vertical="top"/>
    </xf>
    <xf numFmtId="176" fontId="8" fillId="0" borderId="1" xfId="50" applyNumberFormat="1" applyFont="1" applyFill="1" applyBorder="1" applyAlignment="1">
      <alignment horizontal="left" vertical="top"/>
    </xf>
    <xf numFmtId="0" fontId="1" fillId="0" borderId="0" xfId="50" applyFont="1" applyFill="1" applyBorder="1" applyAlignment="1">
      <alignment horizontal="left" vertical="top" wrapText="1"/>
    </xf>
    <xf numFmtId="0" fontId="7" fillId="0" borderId="0" xfId="50" applyFont="1" applyFill="1" applyBorder="1" applyAlignment="1">
      <alignment horizontal="left" vertical="top"/>
    </xf>
    <xf numFmtId="176" fontId="11" fillId="0" borderId="0" xfId="0" applyNumberFormat="1" applyFont="1" applyFill="1" applyAlignment="1">
      <alignment horizontal="left" vertical="center"/>
    </xf>
    <xf numFmtId="0" fontId="1" fillId="0" borderId="0" xfId="50" applyFont="1" applyFill="1" applyAlignment="1">
      <alignment horizontal="center" vertical="center"/>
    </xf>
    <xf numFmtId="0" fontId="2" fillId="0" borderId="0" xfId="50" applyFont="1" applyFill="1" applyAlignment="1">
      <alignment horizontal="center" vertical="center"/>
    </xf>
    <xf numFmtId="176" fontId="1" fillId="0" borderId="1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/>
    </xf>
    <xf numFmtId="176" fontId="1" fillId="0" borderId="1" xfId="50" applyNumberFormat="1" applyFont="1" applyFill="1" applyBorder="1" applyAlignment="1">
      <alignment horizontal="center"/>
    </xf>
    <xf numFmtId="176" fontId="11" fillId="0" borderId="0" xfId="0" applyNumberFormat="1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万科城A标门窗清单 2 2" xfId="49"/>
    <cellStyle name="Normal" xfId="50"/>
  </cellStyles>
  <tableStyles count="0" defaultTableStyle="TableStyleMedium2"/>
  <colors>
    <mruColors>
      <color rgb="00FFC000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0005;&#38208;&#20108;&#26399;&#35745;&#31639;&#24335;2025.1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计算式"/>
    </sheetNames>
    <sheetDataSet>
      <sheetData sheetId="0">
        <row r="4">
          <cell r="G4">
            <v>594.128</v>
          </cell>
        </row>
        <row r="8">
          <cell r="G8">
            <v>395.18</v>
          </cell>
        </row>
        <row r="10">
          <cell r="G10">
            <v>209.2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O29"/>
  <sheetViews>
    <sheetView showGridLines="0" tabSelected="1" view="pageBreakPreview" zoomScaleNormal="100" workbookViewId="0">
      <pane ySplit="4" topLeftCell="A19" activePane="bottomLeft" state="frozen"/>
      <selection/>
      <selection pane="bottomLeft" activeCell="E28" sqref="E28:L28"/>
    </sheetView>
  </sheetViews>
  <sheetFormatPr defaultColWidth="9" defaultRowHeight="11.25"/>
  <cols>
    <col min="1" max="1" width="6.57142857142857" style="3" customWidth="1"/>
    <col min="2" max="2" width="20" style="3" customWidth="1"/>
    <col min="3" max="3" width="35.8571428571429" style="3" customWidth="1"/>
    <col min="4" max="4" width="16.7142857142857" style="5" customWidth="1"/>
    <col min="5" max="5" width="13.2857142857143" style="3" customWidth="1"/>
    <col min="6" max="6" width="10.7142857142857" style="6" customWidth="1"/>
    <col min="7" max="7" width="10.1428571428571" style="3" customWidth="1"/>
    <col min="8" max="8" width="10" style="3" customWidth="1"/>
    <col min="9" max="10" width="15.2857142857143" style="3" customWidth="1"/>
    <col min="11" max="11" width="12.5714285714286" style="3" customWidth="1"/>
    <col min="12" max="12" width="19" style="6" customWidth="1"/>
    <col min="13" max="13" width="9" style="7"/>
    <col min="14" max="16384" width="9" style="3"/>
  </cols>
  <sheetData>
    <row r="1" ht="39.75" customHeight="1" spans="1:12">
      <c r="A1" s="8" t="s">
        <v>0</v>
      </c>
      <c r="B1" s="8"/>
      <c r="C1" s="8"/>
      <c r="D1" s="8"/>
      <c r="E1" s="8"/>
      <c r="F1" s="9"/>
      <c r="G1" s="8"/>
      <c r="H1" s="8"/>
      <c r="I1" s="8"/>
      <c r="J1" s="8"/>
      <c r="K1" s="8"/>
      <c r="L1" s="9"/>
    </row>
    <row r="2" s="1" customFormat="1" ht="23" customHeight="1" spans="1:13">
      <c r="A2" s="10" t="s">
        <v>1</v>
      </c>
      <c r="B2" s="10"/>
      <c r="C2" s="10"/>
      <c r="D2" s="11"/>
      <c r="E2" s="10"/>
      <c r="F2" s="10"/>
      <c r="G2" s="10"/>
      <c r="H2" s="10"/>
      <c r="I2" s="10"/>
      <c r="J2" s="10"/>
      <c r="K2" s="10"/>
      <c r="L2" s="10"/>
      <c r="M2" s="48"/>
    </row>
    <row r="3" s="2" customFormat="1" ht="25" customHeight="1" spans="1:13">
      <c r="A3" s="12" t="s">
        <v>2</v>
      </c>
      <c r="B3" s="13" t="s">
        <v>3</v>
      </c>
      <c r="C3" s="13" t="s">
        <v>4</v>
      </c>
      <c r="D3" s="14" t="s">
        <v>5</v>
      </c>
      <c r="E3" s="13" t="s">
        <v>6</v>
      </c>
      <c r="F3" s="15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5" t="s">
        <v>13</v>
      </c>
      <c r="M3" s="49"/>
    </row>
    <row r="4" s="2" customFormat="1" ht="38" customHeight="1" spans="1:13">
      <c r="A4" s="12"/>
      <c r="B4" s="13"/>
      <c r="C4" s="13"/>
      <c r="D4" s="16"/>
      <c r="E4" s="13"/>
      <c r="F4" s="15"/>
      <c r="G4" s="16"/>
      <c r="H4" s="16"/>
      <c r="I4" s="16"/>
      <c r="J4" s="16"/>
      <c r="K4" s="16"/>
      <c r="L4" s="50"/>
      <c r="M4" s="49"/>
    </row>
    <row r="5" s="3" customFormat="1" ht="132" customHeight="1" spans="1:13">
      <c r="A5" s="17">
        <v>1</v>
      </c>
      <c r="B5" s="18" t="s">
        <v>14</v>
      </c>
      <c r="C5" s="19" t="s">
        <v>15</v>
      </c>
      <c r="D5" s="20" t="s">
        <v>16</v>
      </c>
      <c r="E5" s="21" t="s">
        <v>17</v>
      </c>
      <c r="F5" s="22">
        <v>97.34712</v>
      </c>
      <c r="G5" s="23"/>
      <c r="H5" s="23"/>
      <c r="I5" s="23"/>
      <c r="J5" s="23"/>
      <c r="K5" s="23"/>
      <c r="L5" s="24"/>
      <c r="M5" s="7"/>
    </row>
    <row r="6" s="3" customFormat="1" ht="120" customHeight="1" spans="1:13">
      <c r="A6" s="17">
        <v>2</v>
      </c>
      <c r="B6" s="18" t="s">
        <v>18</v>
      </c>
      <c r="C6" s="19" t="s">
        <v>19</v>
      </c>
      <c r="D6" s="20" t="s">
        <v>16</v>
      </c>
      <c r="E6" s="21" t="s">
        <v>17</v>
      </c>
      <c r="F6" s="22">
        <v>28.74297</v>
      </c>
      <c r="G6" s="23"/>
      <c r="H6" s="23"/>
      <c r="I6" s="23"/>
      <c r="J6" s="23"/>
      <c r="K6" s="23"/>
      <c r="L6" s="24"/>
      <c r="M6" s="7"/>
    </row>
    <row r="7" s="3" customFormat="1" ht="84" customHeight="1" spans="1:13">
      <c r="A7" s="17">
        <v>3</v>
      </c>
      <c r="B7" s="18" t="s">
        <v>20</v>
      </c>
      <c r="C7" s="19" t="s">
        <v>21</v>
      </c>
      <c r="D7" s="20" t="s">
        <v>16</v>
      </c>
      <c r="E7" s="21" t="s">
        <v>22</v>
      </c>
      <c r="F7" s="22">
        <v>97.34712</v>
      </c>
      <c r="G7" s="23"/>
      <c r="H7" s="23"/>
      <c r="I7" s="23"/>
      <c r="J7" s="23"/>
      <c r="K7" s="23"/>
      <c r="L7" s="24" t="s">
        <v>23</v>
      </c>
      <c r="M7" s="7"/>
    </row>
    <row r="8" s="3" customFormat="1" ht="105" customHeight="1" spans="1:13">
      <c r="A8" s="17">
        <v>4</v>
      </c>
      <c r="B8" s="18" t="s">
        <v>24</v>
      </c>
      <c r="C8" s="19" t="s">
        <v>25</v>
      </c>
      <c r="D8" s="20" t="s">
        <v>26</v>
      </c>
      <c r="E8" s="20" t="s">
        <v>27</v>
      </c>
      <c r="F8" s="24">
        <f>[1]计算式!$G$4</f>
        <v>594.128</v>
      </c>
      <c r="G8" s="23"/>
      <c r="H8" s="23"/>
      <c r="I8" s="23"/>
      <c r="J8" s="23"/>
      <c r="K8" s="23"/>
      <c r="L8" s="24"/>
      <c r="M8" s="7"/>
    </row>
    <row r="9" s="3" customFormat="1" ht="60" customHeight="1" spans="1:13">
      <c r="A9" s="17">
        <v>5</v>
      </c>
      <c r="B9" s="25" t="s">
        <v>28</v>
      </c>
      <c r="C9" s="26" t="s">
        <v>29</v>
      </c>
      <c r="D9" s="21" t="s">
        <v>16</v>
      </c>
      <c r="E9" s="21" t="s">
        <v>17</v>
      </c>
      <c r="F9" s="24">
        <v>1.7</v>
      </c>
      <c r="G9" s="23"/>
      <c r="H9" s="23"/>
      <c r="I9" s="23"/>
      <c r="J9" s="23"/>
      <c r="K9" s="23"/>
      <c r="L9" s="24"/>
      <c r="M9" s="7"/>
    </row>
    <row r="10" s="3" customFormat="1" ht="60" customHeight="1" spans="1:13">
      <c r="A10" s="17">
        <v>6</v>
      </c>
      <c r="B10" s="18" t="s">
        <v>30</v>
      </c>
      <c r="C10" s="19" t="s">
        <v>31</v>
      </c>
      <c r="D10" s="20" t="s">
        <v>32</v>
      </c>
      <c r="E10" s="20" t="s">
        <v>33</v>
      </c>
      <c r="F10" s="27">
        <v>594</v>
      </c>
      <c r="G10" s="23"/>
      <c r="H10" s="23"/>
      <c r="I10" s="23"/>
      <c r="J10" s="23"/>
      <c r="K10" s="23"/>
      <c r="L10" s="24"/>
      <c r="M10" s="7"/>
    </row>
    <row r="11" ht="139" customHeight="1" spans="1:12">
      <c r="A11" s="17">
        <v>7</v>
      </c>
      <c r="B11" s="18" t="s">
        <v>34</v>
      </c>
      <c r="C11" s="19" t="s">
        <v>35</v>
      </c>
      <c r="D11" s="20" t="s">
        <v>32</v>
      </c>
      <c r="E11" s="20" t="s">
        <v>36</v>
      </c>
      <c r="F11" s="24">
        <f>[1]计算式!$G$8</f>
        <v>395.18</v>
      </c>
      <c r="G11" s="23"/>
      <c r="H11" s="23"/>
      <c r="I11" s="23"/>
      <c r="J11" s="23"/>
      <c r="K11" s="23"/>
      <c r="L11" s="51"/>
    </row>
    <row r="12" s="3" customFormat="1" ht="129" customHeight="1" spans="1:13">
      <c r="A12" s="17">
        <v>8</v>
      </c>
      <c r="B12" s="18" t="s">
        <v>37</v>
      </c>
      <c r="C12" s="19" t="s">
        <v>38</v>
      </c>
      <c r="D12" s="20" t="s">
        <v>32</v>
      </c>
      <c r="E12" s="20" t="s">
        <v>39</v>
      </c>
      <c r="F12" s="24">
        <v>12</v>
      </c>
      <c r="G12" s="23"/>
      <c r="H12" s="23"/>
      <c r="I12" s="23"/>
      <c r="J12" s="23"/>
      <c r="K12" s="20"/>
      <c r="L12" s="24"/>
      <c r="M12" s="7"/>
    </row>
    <row r="13" ht="109" customHeight="1" spans="1:12">
      <c r="A13" s="17">
        <v>9</v>
      </c>
      <c r="B13" s="18" t="s">
        <v>40</v>
      </c>
      <c r="C13" s="19" t="s">
        <v>41</v>
      </c>
      <c r="D13" s="20" t="s">
        <v>32</v>
      </c>
      <c r="E13" s="20" t="s">
        <v>36</v>
      </c>
      <c r="F13" s="24">
        <f>[1]计算式!$G$10</f>
        <v>209.2</v>
      </c>
      <c r="G13" s="23"/>
      <c r="H13" s="23"/>
      <c r="I13" s="23"/>
      <c r="J13" s="23"/>
      <c r="K13" s="23"/>
      <c r="L13" s="24"/>
    </row>
    <row r="14" customFormat="1" ht="78" customHeight="1" spans="1:13">
      <c r="A14" s="17">
        <v>10</v>
      </c>
      <c r="B14" s="28" t="s">
        <v>42</v>
      </c>
      <c r="C14" s="19" t="s">
        <v>43</v>
      </c>
      <c r="D14" s="20" t="s">
        <v>26</v>
      </c>
      <c r="E14" s="20" t="s">
        <v>27</v>
      </c>
      <c r="F14" s="24">
        <v>32.4</v>
      </c>
      <c r="G14" s="23"/>
      <c r="H14" s="23"/>
      <c r="I14" s="23"/>
      <c r="J14" s="23"/>
      <c r="K14" s="23"/>
      <c r="L14" s="24"/>
      <c r="M14" s="7"/>
    </row>
    <row r="15" customFormat="1" ht="80" customHeight="1" spans="1:13">
      <c r="A15" s="29">
        <v>11</v>
      </c>
      <c r="B15" s="30" t="s">
        <v>44</v>
      </c>
      <c r="C15" s="31" t="s">
        <v>45</v>
      </c>
      <c r="D15" s="32" t="s">
        <v>32</v>
      </c>
      <c r="E15" s="29" t="s">
        <v>33</v>
      </c>
      <c r="F15" s="33">
        <v>1</v>
      </c>
      <c r="G15" s="23"/>
      <c r="H15" s="23"/>
      <c r="I15" s="23"/>
      <c r="J15" s="23"/>
      <c r="K15" s="23"/>
      <c r="L15" s="24"/>
      <c r="M15" s="7"/>
    </row>
    <row r="16" customFormat="1" ht="35" customHeight="1" spans="1:13">
      <c r="A16" s="12">
        <v>12</v>
      </c>
      <c r="B16" s="34" t="s">
        <v>46</v>
      </c>
      <c r="C16" s="35"/>
      <c r="D16" s="36"/>
      <c r="E16" s="37" t="s">
        <v>47</v>
      </c>
      <c r="F16" s="24"/>
      <c r="G16" s="23"/>
      <c r="H16" s="23"/>
      <c r="I16" s="23"/>
      <c r="J16" s="23"/>
      <c r="K16" s="23"/>
      <c r="L16" s="24"/>
      <c r="M16" s="7"/>
    </row>
    <row r="17" customFormat="1" ht="35" customHeight="1" spans="1:13">
      <c r="A17" s="12">
        <v>13</v>
      </c>
      <c r="B17" s="34" t="s">
        <v>48</v>
      </c>
      <c r="C17" s="35"/>
      <c r="D17" s="36"/>
      <c r="E17" s="37" t="s">
        <v>47</v>
      </c>
      <c r="F17" s="24"/>
      <c r="G17" s="23"/>
      <c r="H17" s="23"/>
      <c r="I17" s="23"/>
      <c r="J17" s="23"/>
      <c r="K17" s="23"/>
      <c r="L17" s="24"/>
      <c r="M17" s="7"/>
    </row>
    <row r="18" s="2" customFormat="1" ht="35" customHeight="1" spans="1:13">
      <c r="A18" s="12">
        <v>14</v>
      </c>
      <c r="B18" s="38" t="s">
        <v>49</v>
      </c>
      <c r="C18" s="39"/>
      <c r="D18" s="39"/>
      <c r="E18" s="37" t="s">
        <v>47</v>
      </c>
      <c r="F18" s="40"/>
      <c r="G18" s="37"/>
      <c r="H18" s="37"/>
      <c r="I18" s="37"/>
      <c r="J18" s="37"/>
      <c r="K18" s="37"/>
      <c r="L18" s="52"/>
      <c r="M18" s="49"/>
    </row>
    <row r="19" s="2" customFormat="1" ht="156" customHeight="1" spans="1:13">
      <c r="A19" s="41" t="s">
        <v>50</v>
      </c>
      <c r="B19" s="42"/>
      <c r="C19" s="42"/>
      <c r="D19" s="43"/>
      <c r="E19" s="42"/>
      <c r="F19" s="44"/>
      <c r="G19" s="42"/>
      <c r="H19" s="42"/>
      <c r="I19" s="42"/>
      <c r="J19" s="42"/>
      <c r="K19" s="42"/>
      <c r="L19" s="44"/>
      <c r="M19" s="7"/>
    </row>
    <row r="20" s="4" customFormat="1" ht="32" customHeight="1" spans="1:15">
      <c r="A20" s="45"/>
      <c r="B20" s="46"/>
      <c r="C20" s="46"/>
      <c r="D20" s="4"/>
      <c r="E20" s="47" t="s">
        <v>51</v>
      </c>
      <c r="F20" s="47"/>
      <c r="G20" s="47"/>
      <c r="H20" s="47"/>
      <c r="I20" s="47"/>
      <c r="J20" s="47"/>
      <c r="K20" s="47"/>
      <c r="L20" s="47"/>
      <c r="M20" s="53"/>
      <c r="N20" s="53"/>
      <c r="O20" s="53"/>
    </row>
    <row r="21" s="4" customFormat="1" ht="15" customHeight="1" spans="1:15">
      <c r="A21" s="45"/>
      <c r="B21" s="46"/>
      <c r="C21" s="46"/>
      <c r="D21" s="4"/>
      <c r="E21" s="47" t="s">
        <v>52</v>
      </c>
      <c r="F21" s="47"/>
      <c r="G21" s="47"/>
      <c r="H21" s="47"/>
      <c r="I21" s="47"/>
      <c r="J21" s="47"/>
      <c r="K21" s="47"/>
      <c r="L21" s="47"/>
      <c r="M21" s="47"/>
      <c r="N21" s="47"/>
      <c r="O21" s="47"/>
    </row>
    <row r="22" s="4" customFormat="1" ht="32" customHeight="1" spans="1:15">
      <c r="A22" s="45"/>
      <c r="B22" s="46"/>
      <c r="C22" s="46"/>
      <c r="D22" s="4"/>
      <c r="E22" s="47" t="s">
        <v>53</v>
      </c>
      <c r="F22" s="47"/>
      <c r="G22" s="47"/>
      <c r="H22" s="47"/>
      <c r="I22" s="47"/>
      <c r="J22" s="47"/>
      <c r="K22" s="47"/>
      <c r="L22" s="47"/>
      <c r="M22" s="47"/>
      <c r="N22" s="47"/>
      <c r="O22" s="47"/>
    </row>
    <row r="23" s="4" customFormat="1" ht="32" customHeight="1" spans="1:15">
      <c r="A23" s="45"/>
      <c r="B23" s="46"/>
      <c r="C23" s="46"/>
      <c r="D23" s="4"/>
      <c r="E23" s="47" t="s">
        <v>54</v>
      </c>
      <c r="F23" s="47"/>
      <c r="G23" s="47"/>
      <c r="H23" s="47"/>
      <c r="I23" s="47"/>
      <c r="J23" s="47"/>
      <c r="K23" s="47"/>
      <c r="L23" s="47"/>
      <c r="M23" s="47"/>
      <c r="N23" s="47"/>
      <c r="O23" s="47"/>
    </row>
    <row r="24" s="4" customFormat="1" ht="32" customHeight="1" spans="1:15">
      <c r="A24" s="45"/>
      <c r="B24" s="46"/>
      <c r="C24" s="46"/>
      <c r="D24" s="4"/>
      <c r="E24" s="47" t="s">
        <v>55</v>
      </c>
      <c r="F24" s="47"/>
      <c r="G24" s="47"/>
      <c r="H24" s="47"/>
      <c r="I24" s="47"/>
      <c r="J24" s="47"/>
      <c r="K24" s="47"/>
      <c r="L24" s="47"/>
      <c r="M24" s="47"/>
      <c r="N24" s="47"/>
      <c r="O24" s="47"/>
    </row>
    <row r="25" s="4" customFormat="1" ht="32" customHeight="1" spans="1:15">
      <c r="A25" s="45"/>
      <c r="B25" s="46"/>
      <c r="C25" s="46"/>
      <c r="D25" s="4"/>
      <c r="E25" s="47"/>
      <c r="F25" s="47"/>
      <c r="G25" s="47"/>
      <c r="H25" s="47"/>
      <c r="I25" s="47"/>
      <c r="J25" s="47"/>
      <c r="K25" s="47"/>
      <c r="L25" s="47"/>
      <c r="M25" s="53"/>
      <c r="N25" s="53"/>
      <c r="O25" s="53"/>
    </row>
    <row r="26" s="4" customFormat="1" ht="15" customHeight="1" spans="1:15">
      <c r="A26" s="45"/>
      <c r="B26" s="46"/>
      <c r="C26" s="46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</row>
    <row r="27" s="4" customFormat="1" ht="32" customHeight="1" spans="1:15">
      <c r="A27" s="45"/>
      <c r="B27" s="46"/>
      <c r="C27" s="46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</row>
    <row r="28" s="4" customFormat="1" ht="32" customHeight="1" spans="1:15">
      <c r="A28" s="45"/>
      <c r="B28" s="46"/>
      <c r="C28" s="46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</row>
    <row r="29" s="4" customFormat="1" ht="32" customHeight="1" spans="1:15">
      <c r="A29" s="45"/>
      <c r="B29" s="46"/>
      <c r="C29" s="46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</row>
  </sheetData>
  <mergeCells count="36">
    <mergeCell ref="A1:L1"/>
    <mergeCell ref="A2:L2"/>
    <mergeCell ref="B16:C16"/>
    <mergeCell ref="B17:C17"/>
    <mergeCell ref="B18:C18"/>
    <mergeCell ref="A19:L19"/>
    <mergeCell ref="E20:L20"/>
    <mergeCell ref="E21:L21"/>
    <mergeCell ref="M21:O21"/>
    <mergeCell ref="E22:L22"/>
    <mergeCell ref="M22:O22"/>
    <mergeCell ref="E23:L23"/>
    <mergeCell ref="M23:O23"/>
    <mergeCell ref="E24:L24"/>
    <mergeCell ref="M24:O24"/>
    <mergeCell ref="E25:L25"/>
    <mergeCell ref="E26:L26"/>
    <mergeCell ref="M26:O26"/>
    <mergeCell ref="E27:L27"/>
    <mergeCell ref="M27:O27"/>
    <mergeCell ref="E28:L28"/>
    <mergeCell ref="M28:O28"/>
    <mergeCell ref="E29:L29"/>
    <mergeCell ref="M29:O29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rintOptions horizontalCentered="1"/>
  <pageMargins left="0.314583333333333" right="0.314583333333333" top="0.196527777777778" bottom="0.196527777777778" header="0.196527777777778" footer="0.196527777777778"/>
  <pageSetup paperSize="9" scale="85" orientation="landscape" horizontalDpi="600"/>
  <headerFooter>
    <oddFooter>&amp;C第 &amp;P 页，共 &amp;N 页</oddFooter>
  </headerFooter>
  <rowBreaks count="5" manualBreakCount="5">
    <brk id="9" max="11" man="1"/>
    <brk id="1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基坑支护工程报价清单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招采中心2</cp:lastModifiedBy>
  <dcterms:created xsi:type="dcterms:W3CDTF">2021-06-17T13:48:00Z</dcterms:created>
  <dcterms:modified xsi:type="dcterms:W3CDTF">2025-08-06T08:01:13Z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B5DECE30895346049705428B367C650D</vt:lpwstr>
  </property>
  <property fmtid="{D5CDD505-2E9C-101B-9397-08002B2CF9AE}" pid="3" name="KSOProductBuildVer">
    <vt:lpwstr>2052-12.1.0.21915</vt:lpwstr>
  </property>
</Properties>
</file>