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08" activeTab="1"/>
  </bookViews>
  <sheets>
    <sheet name="说明" sheetId="8" r:id="rId1"/>
    <sheet name="基坑支护工程报价清单" sheetId="5" r:id="rId2"/>
  </sheets>
  <definedNames>
    <definedName name="_xlnm.Print_Titles" localSheetId="1">基坑支护工程报价清单!$1:$4</definedName>
    <definedName name="_xlnm.Print_Area" localSheetId="1">基坑支护工程报价清单!$A$1:$L$27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<sst xmlns="http://schemas.openxmlformats.org/spreadsheetml/2006/main" count="108" uniqueCount="76">
  <si>
    <t>编 制 说 明</t>
  </si>
  <si>
    <t>一、工程概况：</t>
  </si>
  <si>
    <t>1、工程名称：东莞市常平镇环保专业基地洗水、印花污水处理厂3号水池-基坑支护工程</t>
  </si>
  <si>
    <t>二、编制依据：</t>
  </si>
  <si>
    <t>1、根据东莞市常平镇环保专业基地洗水、印花污水处理厂3号水池施工图</t>
  </si>
  <si>
    <t>三、工程量计算说明：</t>
  </si>
  <si>
    <t>1、基坑支护工程图纸内的内容。</t>
  </si>
  <si>
    <t>2、基坑支护土方工程由土方分包单位施工。</t>
  </si>
  <si>
    <t xml:space="preserve">                  编制人：       </t>
  </si>
  <si>
    <t xml:space="preserve">                                         日期：     年     月     日</t>
  </si>
  <si>
    <t>基坑支护工程工程量清单（包工包料）2025.4.25</t>
  </si>
  <si>
    <t>工程名称：东莞市常平镇环保专业基地洗水、印花污水处理厂3号水池-基坑支护工程</t>
  </si>
  <si>
    <t>序号</t>
  </si>
  <si>
    <t>项目名称</t>
  </si>
  <si>
    <t>项目特征描述</t>
  </si>
  <si>
    <t>工程量计算规则</t>
  </si>
  <si>
    <t>计量
单位</t>
  </si>
  <si>
    <t>暂定
工程量A</t>
  </si>
  <si>
    <t>人工费B
（元）</t>
  </si>
  <si>
    <t>主材费C
（元）</t>
  </si>
  <si>
    <t>除主材、人工费、税金以外的其他费用D
（元）</t>
  </si>
  <si>
    <t>不含含税
综合单价E=B+C+D
（元）</t>
  </si>
  <si>
    <t>不含税
综合合价F=A*E
（元）</t>
  </si>
  <si>
    <t>备注</t>
  </si>
  <si>
    <t>φ500@350单轴搅拌桩</t>
  </si>
  <si>
    <r>
      <rPr>
        <sz val="12"/>
        <color theme="1"/>
        <rFont val="宋体"/>
        <charset val="134"/>
      </rPr>
      <t>1.桩长:8.15m
2.桩直径为500mm，桩距为350mm
3.搅拌方式</t>
    </r>
    <r>
      <rPr>
        <sz val="12"/>
        <color theme="1"/>
        <rFont val="Times New Roman"/>
        <charset val="134"/>
      </rPr>
      <t>‌</t>
    </r>
    <r>
      <rPr>
        <sz val="12"/>
        <color theme="1"/>
        <rFont val="宋体"/>
        <charset val="134"/>
      </rPr>
      <t>：单轴搅拌桩
4、采用42.5R级普通硅酸盐水泥,水泥浆的水灰比0.6~0.8,具体根据试桩确定配比制备水泥浆,水泥掺入量15%~17%。
5.具体做法详见招标图纸</t>
    </r>
  </si>
  <si>
    <t>按实际桩长以m计算</t>
  </si>
  <si>
    <t>m</t>
  </si>
  <si>
    <r>
      <rPr>
        <sz val="12"/>
        <color theme="1"/>
        <rFont val="宋体"/>
        <charset val="134"/>
      </rPr>
      <t>1.桩长:8.15m
2.桩直径为500mm，桩距为350mm
3.搅拌方式</t>
    </r>
    <r>
      <rPr>
        <sz val="12"/>
        <color theme="1"/>
        <rFont val="Times New Roman"/>
        <charset val="134"/>
      </rPr>
      <t>‌</t>
    </r>
    <r>
      <rPr>
        <sz val="12"/>
        <color theme="1"/>
        <rFont val="宋体"/>
        <charset val="134"/>
      </rPr>
      <t>：单轴搅拌桩
4、采用42.5R级普通硅酸盐水泥,水泥浆的水灰比0.6~0.8,具体根据试桩确定配比制备水泥浆,水泥掺入量18%~20%。
5.具体做法详见招标图纸</t>
    </r>
  </si>
  <si>
    <t>φ800@1200钻孔灌注桩A型</t>
  </si>
  <si>
    <t>1.桩长:13.6m
2.桩直径为800mm，桩距为1200mm
3.混凝土强度等级：水下混凝土C30
4.具体做法详见招标图纸</t>
  </si>
  <si>
    <t>按实际完成桩长乘以截面积以m3计算</t>
  </si>
  <si>
    <t>m3</t>
  </si>
  <si>
    <t>φ800@1200钻孔灌注桩B型</t>
  </si>
  <si>
    <t>1.桩长:16.6m
2.桩直径为800mm，桩距为1200mm
3.混凝土强度等级：水下混凝土C30
4.具体做法详见招标图纸</t>
  </si>
  <si>
    <t>钢筋笼</t>
  </si>
  <si>
    <r>
      <rPr>
        <sz val="12"/>
        <color theme="1"/>
        <rFont val="宋体"/>
        <charset val="134"/>
      </rPr>
      <t>1.名称:φ800@1200钻孔灌注桩钢筋笼
2.桩直径为800mm，桩距为1200mm
3.</t>
    </r>
    <r>
      <rPr>
        <sz val="12"/>
        <color theme="1"/>
        <rFont val="Times New Roman"/>
        <charset val="134"/>
      </rPr>
      <t>‌</t>
    </r>
    <r>
      <rPr>
        <sz val="12"/>
        <color theme="1"/>
        <rFont val="宋体"/>
        <charset val="134"/>
      </rPr>
      <t>钢筋：主筋三级螺纹钢Ф18和箍筋三级螺纹钢Ф10@100/150，加劲箍三级螺纹钢Ф14@2000
4.具体做法详见招标图纸</t>
    </r>
  </si>
  <si>
    <t>按实际完成量计算</t>
  </si>
  <si>
    <t>t</t>
  </si>
  <si>
    <t>冠梁</t>
  </si>
  <si>
    <t>1、混凝土种类：商品混凝土
2、混凝土强度等级：C30
3、具体做法详见图纸</t>
  </si>
  <si>
    <t>1.支撑高度:单梁、连续梁模板(梁宽em)25以外支模高度3.6 实际支模高度(m):4.4
2.具体做法详见招标图纸</t>
  </si>
  <si>
    <t>m2</t>
  </si>
  <si>
    <t>现浇构件钢筋</t>
  </si>
  <si>
    <t>1.部位：冠梁
1.钢筋种类、规格:现浇构件箍筋 圆钢φ10以内，现浇构件带助钢筋(HRB400)φ25以内
2.具体做法详见招标图纸</t>
  </si>
  <si>
    <t>喷射护坡混凝土</t>
  </si>
  <si>
    <t>1.厚度:80mm
2.材料种类:商品混凝土
3.混凝土（砂浆）类别、强度等级:C15
4.具体做法详见招标图纸</t>
  </si>
  <si>
    <t>按实际完成面积计算</t>
  </si>
  <si>
    <t>1.厚度:80mm，斜坡面
2.材料种类:商品混凝土
3.混凝土（砂浆）类别、强度等级:C15
4.钢筋类别:Φ8@200*200钢筋网
5、具体做法详见招标图纸</t>
  </si>
  <si>
    <t>护坡插筋</t>
  </si>
  <si>
    <t>1.钢筋种类、规格:16@1.5m插筋,长度1m
2.布置形式：梅花布置
3.具体做法详见招标图纸</t>
  </si>
  <si>
    <t>按实际完成重量计算</t>
  </si>
  <si>
    <t>护坡泄水孔</t>
  </si>
  <si>
    <t>1.管开孔间距:@3000mm梅花布置
2.材料品种:Φ50PVC泄水管
3.具体做法详见招标图纸</t>
  </si>
  <si>
    <t>按实际完成工程量计算</t>
  </si>
  <si>
    <t>个</t>
  </si>
  <si>
    <t>坡顶/坑底排水沟</t>
  </si>
  <si>
    <t>1.砖品种、规格、强度等级:砌120砖墙
2.沟截面尺寸:300*300
3.垫层材料种类、厚度:100mm厚C20素混凝土垫层
4.抹灰砂浆强度等级:M5砂浆抹面20厚
5.包沟槽土方挖、填
6.具体做法详见招标图纸</t>
  </si>
  <si>
    <t>集水井</t>
  </si>
  <si>
    <t xml:space="preserve">1.井截面、深度:800*800*1000
2.砖品种、规格、强度等级:240厚MU10砖砌墙体
3.混凝土强度等级:100mm厚C20素混凝土垫层
4.砂浆强度等级:M5砂浆抹面20厚 
5.包基坑土方挖、填
6.具体做法详见招标图纸              </t>
  </si>
  <si>
    <t>座</t>
  </si>
  <si>
    <t>基坑钢管护栏</t>
  </si>
  <si>
    <r>
      <rPr>
        <sz val="12"/>
        <color theme="1"/>
        <rFont val="宋体"/>
        <charset val="134"/>
      </rPr>
      <t>1.栏杆高度:1200高
2.栏杆材料种类、规格:Φ48Xδ3.0钢管,采用红黄油漆标注间距0.6M，其间相交部位用扣件扣牢或焊接牢固，</t>
    </r>
    <r>
      <rPr>
        <sz val="12"/>
        <color rgb="FFFF0000"/>
        <rFont val="宋体"/>
        <charset val="134"/>
      </rPr>
      <t>挂设安全网</t>
    </r>
    <r>
      <rPr>
        <b/>
        <sz val="12"/>
        <color rgb="FFFF0000"/>
        <rFont val="宋体"/>
        <charset val="134"/>
      </rPr>
      <t>（钢管及扣件甲供）</t>
    </r>
    <r>
      <rPr>
        <sz val="12"/>
        <color theme="1"/>
        <rFont val="宋体"/>
        <charset val="134"/>
      </rPr>
      <t xml:space="preserve">
3.具体做法详见招标图纸</t>
    </r>
  </si>
  <si>
    <t>/</t>
  </si>
  <si>
    <t>预埋锚固</t>
  </si>
  <si>
    <t>1.部位：灌注桩喷锚预埋
2.钢筋：φ14@1000水平，竖向φ8@150，膨胀螺栓M14*250，垫板80*100*8，固定φ16钢筋L=400mm
3.具体做法详见招标图纸</t>
  </si>
  <si>
    <t>水位观测井</t>
  </si>
  <si>
    <t>1、长度：6.7m，φ600
2、φ200mmPVC管壁厚t=5mm
3、φ300mm钻孔粘土回填密实
4、内外层60密目滤网@500用12#铅丝紧
5、φ200mmPVC管Ф20 80X80梅花型布置
6、5~10mm砾石过滤层
7、管底用60 密目涂网封闭
8、采用中粗砂回填
9、具体做法详见招标图纸</t>
  </si>
  <si>
    <t>1、长度：5.7m，φ600
2、φ200mmPVC管壁厚t=5mm
3、φ300mm钻孔粘土回填密实
4、内外层60密目滤网@500用12#铅丝紧
5、φ200mmPVC管Ф20 80X80梅花型布置
6、5~10mm砾石过滤层
7、管底用60 密目涂网封闭
8、采用中粗砂回填
9、具体做法详见招标图纸</t>
  </si>
  <si>
    <t>测斜管（用桩体变形量测）</t>
  </si>
  <si>
    <t>1、PVC（聚氯乙烯）管、壁厚6-8mm、外径70mm，配套测斜探头直径50mm
2、具体做法详见招标图纸</t>
  </si>
  <si>
    <t>不含税合计（1+2+..+19）</t>
  </si>
  <si>
    <t>元</t>
  </si>
  <si>
    <r>
      <rPr>
        <b/>
        <sz val="12"/>
        <rFont val="宋体"/>
        <charset val="134"/>
      </rPr>
      <t>税金（含税</t>
    </r>
    <r>
      <rPr>
        <b/>
        <u/>
        <sz val="12"/>
        <rFont val="宋体"/>
        <charset val="134"/>
      </rPr>
      <t xml:space="preserve">   %</t>
    </r>
    <r>
      <rPr>
        <b/>
        <sz val="12"/>
        <rFont val="宋体"/>
        <charset val="134"/>
      </rPr>
      <t>）</t>
    </r>
  </si>
  <si>
    <t>含税合计（20+21）</t>
  </si>
  <si>
    <r>
      <rPr>
        <sz val="12"/>
        <color theme="1"/>
        <rFont val="宋体"/>
        <charset val="134"/>
      </rPr>
      <t>备注：
1、以上价格为含税价，开具票面</t>
    </r>
    <r>
      <rPr>
        <u/>
        <sz val="12"/>
        <color theme="1"/>
        <rFont val="宋体"/>
        <charset val="134"/>
      </rPr>
      <t xml:space="preserve">    </t>
    </r>
    <r>
      <rPr>
        <sz val="12"/>
        <color theme="1"/>
        <rFont val="宋体"/>
        <charset val="134"/>
      </rPr>
      <t xml:space="preserve">%增值税专用发票（税率按国家政策执行，造价随之调整）。
</t>
    </r>
    <r>
      <rPr>
        <b/>
        <sz val="12"/>
        <color rgb="FFFF0000"/>
        <rFont val="宋体"/>
        <charset val="134"/>
      </rPr>
      <t>2、本工程钢管、扣件材料甲供，除甲供材外其他材料、辅材及工器具由分包单位自行提供。甲供材除锈、刷漆、转运等费用已综合考虑在单价内，不另计取费用。
3、试桩工程包含在本次范围内，费用已包含在本清单内，不单独计取费用。</t>
    </r>
    <r>
      <rPr>
        <sz val="12"/>
        <color theme="1"/>
        <rFont val="宋体"/>
        <charset val="134"/>
      </rPr>
      <t xml:space="preserve">
4、其他费用D：包含辅材、机械费、措施费、管理费、利润等除主材、人工费及税金以外的其他所有费用。
5、凡本表所列的“包含内容”作为施工完成内容不尽完善，具体内容按招标图纸、施工方案及交楼标准要求，其单价包含为完成该分项工程的所有工序工作，不限于所列内容。
6、基坑支护土方工程由土方分包单位施工。
7、以上费用包含机械进退场费、凿桩头、空桩等费用。
8、本清单未注明的承包内容，详见合同相应条款。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</si>
</sst>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7">
    <font>
      <sz val="9"/>
      <color theme="1"/>
      <name val="??"/>
      <charset val="134"/>
      <scheme val="minor"/>
    </font>
    <font>
      <b/>
      <sz val="12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u/>
      <sz val="12"/>
      <name val="宋体"/>
      <charset val="134"/>
    </font>
    <font>
      <u/>
      <sz val="12"/>
      <color theme="1"/>
      <name val="宋体"/>
      <charset val="134"/>
    </font>
    <font>
      <b/>
      <sz val="12"/>
      <color rgb="FFFF0000"/>
      <name val="宋体"/>
      <charset val="134"/>
    </font>
    <font>
      <sz val="12"/>
      <color theme="1"/>
      <name val="Times New Roman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6" fillId="0" borderId="0"/>
    <xf numFmtId="0" fontId="0" fillId="0" borderId="0"/>
  </cellStyleXfs>
  <cellXfs count="53">
    <xf numFmtId="0" fontId="0" fillId="0" borderId="0" xfId="50"/>
    <xf numFmtId="0" fontId="1" fillId="0" borderId="0" xfId="50" applyFont="1" applyFill="1" applyAlignment="1">
      <alignment vertical="center"/>
    </xf>
    <xf numFmtId="0" fontId="2" fillId="0" borderId="0" xfId="50" applyFont="1" applyFill="1"/>
    <xf numFmtId="0" fontId="3" fillId="0" borderId="0" xfId="50" applyFont="1" applyFill="1"/>
    <xf numFmtId="0" fontId="0" fillId="0" borderId="0" xfId="50" applyFill="1"/>
    <xf numFmtId="0" fontId="3" fillId="0" borderId="0" xfId="50" applyFont="1" applyFill="1" applyAlignment="1">
      <alignment horizontal="center"/>
    </xf>
    <xf numFmtId="176" fontId="3" fillId="0" borderId="0" xfId="50" applyNumberFormat="1" applyFont="1" applyFill="1" applyAlignment="1">
      <alignment horizontal="center"/>
    </xf>
    <xf numFmtId="0" fontId="3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 wrapText="1"/>
    </xf>
    <xf numFmtId="176" fontId="4" fillId="0" borderId="0" xfId="50" applyNumberFormat="1" applyFont="1" applyFill="1" applyAlignment="1">
      <alignment horizontal="center" vertical="center" wrapText="1"/>
    </xf>
    <xf numFmtId="0" fontId="5" fillId="0" borderId="0" xfId="50" applyFont="1" applyFill="1" applyAlignment="1">
      <alignment horizontal="left" vertical="center" wrapText="1"/>
    </xf>
    <xf numFmtId="0" fontId="5" fillId="0" borderId="0" xfId="50" applyFont="1" applyFill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right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6" fillId="0" borderId="1" xfId="50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left" vertical="top" wrapText="1"/>
    </xf>
    <xf numFmtId="0" fontId="7" fillId="0" borderId="1" xfId="50" applyFont="1" applyFill="1" applyBorder="1" applyAlignment="1">
      <alignment horizontal="left" vertical="top"/>
    </xf>
    <xf numFmtId="0" fontId="7" fillId="0" borderId="1" xfId="50" applyFont="1" applyFill="1" applyBorder="1" applyAlignment="1">
      <alignment horizontal="center" vertical="top"/>
    </xf>
    <xf numFmtId="176" fontId="7" fillId="0" borderId="1" xfId="50" applyNumberFormat="1" applyFont="1" applyFill="1" applyBorder="1" applyAlignment="1">
      <alignment horizontal="left" vertical="top"/>
    </xf>
    <xf numFmtId="0" fontId="7" fillId="0" borderId="0" xfId="50" applyFont="1" applyFill="1" applyAlignment="1">
      <alignment horizontal="left" vertical="center" wrapText="1"/>
    </xf>
    <xf numFmtId="0" fontId="7" fillId="0" borderId="0" xfId="50" applyFont="1" applyFill="1" applyAlignment="1">
      <alignment horizontal="center" vertical="center" wrapText="1"/>
    </xf>
    <xf numFmtId="0" fontId="1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/>
    </xf>
    <xf numFmtId="176" fontId="1" fillId="0" borderId="1" xfId="5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view="pageBreakPreview" zoomScaleNormal="100" workbookViewId="0">
      <selection activeCell="A5" sqref="A5:I5"/>
    </sheetView>
  </sheetViews>
  <sheetFormatPr defaultColWidth="10.2857142857143" defaultRowHeight="14.25"/>
  <cols>
    <col min="1" max="1" width="10.2857142857143" style="44"/>
    <col min="2" max="2" width="7.42857142857143" style="44" customWidth="1"/>
    <col min="3" max="3" width="6.28571428571429" style="44" customWidth="1"/>
    <col min="4" max="4" width="6" style="44" customWidth="1"/>
    <col min="5" max="5" width="6.85714285714286" style="44" customWidth="1"/>
    <col min="6" max="6" width="6.71428571428571" style="44" customWidth="1"/>
    <col min="7" max="7" width="10.2857142857143" style="44"/>
    <col min="8" max="8" width="7" style="44" customWidth="1"/>
    <col min="9" max="9" width="38" style="44" customWidth="1"/>
    <col min="10" max="16384" width="10.2857142857143" style="44"/>
  </cols>
  <sheetData>
    <row r="1" s="44" customFormat="1" ht="50" customHeight="1" spans="1:9">
      <c r="A1" s="45" t="s">
        <v>0</v>
      </c>
      <c r="B1" s="46"/>
      <c r="C1" s="46"/>
      <c r="D1" s="46"/>
      <c r="E1" s="46"/>
      <c r="F1" s="46"/>
      <c r="G1" s="46"/>
      <c r="H1" s="46"/>
      <c r="I1" s="46"/>
    </row>
    <row r="2" s="44" customFormat="1" ht="32" customHeight="1" spans="1:9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="44" customFormat="1" ht="61" customHeight="1" spans="1:9">
      <c r="A3" s="48" t="s">
        <v>2</v>
      </c>
      <c r="B3" s="48"/>
      <c r="C3" s="48"/>
      <c r="D3" s="48"/>
      <c r="E3" s="48"/>
      <c r="F3" s="48"/>
      <c r="G3" s="48"/>
      <c r="H3" s="48"/>
      <c r="I3" s="48"/>
    </row>
    <row r="4" s="44" customFormat="1" ht="32" customHeight="1" spans="1:9">
      <c r="A4" s="47" t="s">
        <v>3</v>
      </c>
      <c r="B4" s="47"/>
      <c r="C4" s="47"/>
      <c r="D4" s="47"/>
      <c r="E4" s="47"/>
      <c r="F4" s="47"/>
      <c r="G4" s="47"/>
      <c r="H4" s="47"/>
      <c r="I4" s="47"/>
    </row>
    <row r="5" s="44" customFormat="1" ht="61" customHeight="1" spans="1:9">
      <c r="A5" s="48" t="s">
        <v>4</v>
      </c>
      <c r="B5" s="48"/>
      <c r="C5" s="48"/>
      <c r="D5" s="48"/>
      <c r="E5" s="48"/>
      <c r="F5" s="48"/>
      <c r="G5" s="48"/>
      <c r="H5" s="48"/>
      <c r="I5" s="48"/>
    </row>
    <row r="6" s="44" customFormat="1" ht="32" customHeight="1" spans="1:9">
      <c r="A6" s="49" t="s">
        <v>5</v>
      </c>
      <c r="B6" s="49"/>
      <c r="C6" s="49"/>
      <c r="D6" s="49"/>
      <c r="E6" s="49"/>
      <c r="F6" s="49"/>
      <c r="G6" s="49"/>
      <c r="H6" s="49"/>
      <c r="I6" s="49"/>
    </row>
    <row r="7" s="44" customFormat="1" ht="61" customHeight="1" spans="1:9">
      <c r="A7" s="48" t="s">
        <v>6</v>
      </c>
      <c r="B7" s="48"/>
      <c r="C7" s="48"/>
      <c r="D7" s="48"/>
      <c r="E7" s="48"/>
      <c r="F7" s="48"/>
      <c r="G7" s="48"/>
      <c r="H7" s="48"/>
      <c r="I7" s="48"/>
    </row>
    <row r="8" s="44" customFormat="1" ht="61" customHeight="1" spans="1:9">
      <c r="A8" s="48" t="s">
        <v>7</v>
      </c>
      <c r="B8" s="48"/>
      <c r="C8" s="48"/>
      <c r="D8" s="48"/>
      <c r="E8" s="48"/>
      <c r="F8" s="48"/>
      <c r="G8" s="48"/>
      <c r="H8" s="48"/>
      <c r="I8" s="48"/>
    </row>
    <row r="9" s="44" customFormat="1" ht="61" customHeight="1" spans="1:9">
      <c r="A9" s="50"/>
      <c r="B9" s="50"/>
      <c r="C9" s="50"/>
      <c r="D9" s="50"/>
      <c r="E9" s="50"/>
      <c r="F9" s="50"/>
      <c r="G9" s="50"/>
      <c r="H9" s="50"/>
      <c r="I9" s="50"/>
    </row>
    <row r="10" s="44" customFormat="1" ht="61" customHeight="1" spans="1:9">
      <c r="A10" s="50"/>
      <c r="B10" s="50"/>
      <c r="C10" s="50"/>
      <c r="D10" s="50"/>
      <c r="E10" s="50"/>
      <c r="F10" s="50"/>
      <c r="G10" s="50"/>
      <c r="H10" s="50"/>
      <c r="I10" s="50"/>
    </row>
    <row r="11" s="44" customFormat="1" ht="61" customHeight="1" spans="1:9">
      <c r="A11" s="51" t="s">
        <v>8</v>
      </c>
      <c r="B11" s="51"/>
      <c r="C11" s="51"/>
      <c r="D11" s="51"/>
      <c r="E11" s="51"/>
      <c r="F11" s="51"/>
      <c r="G11" s="51"/>
      <c r="H11" s="51"/>
      <c r="I11" s="51"/>
    </row>
    <row r="12" s="44" customFormat="1" ht="61" customHeight="1" spans="1:9">
      <c r="A12" s="51" t="s">
        <v>9</v>
      </c>
      <c r="B12" s="51"/>
      <c r="C12" s="51"/>
      <c r="D12" s="51"/>
      <c r="E12" s="51"/>
      <c r="F12" s="51"/>
      <c r="G12" s="51"/>
      <c r="H12" s="51"/>
      <c r="I12" s="51"/>
    </row>
    <row r="13" s="44" customFormat="1" ht="18.75" spans="1:9">
      <c r="A13" s="52"/>
      <c r="B13" s="52"/>
      <c r="C13" s="52"/>
      <c r="D13" s="52"/>
      <c r="E13" s="52"/>
      <c r="F13" s="52"/>
      <c r="G13" s="52"/>
      <c r="H13" s="52"/>
      <c r="I13" s="52"/>
    </row>
    <row r="14" s="44" customFormat="1" ht="18.75" spans="1:9">
      <c r="A14" s="52"/>
      <c r="B14" s="52"/>
      <c r="C14" s="52"/>
      <c r="D14" s="52"/>
      <c r="E14" s="52"/>
      <c r="F14" s="52"/>
      <c r="G14" s="52"/>
      <c r="H14" s="52"/>
      <c r="I14" s="52"/>
    </row>
  </sheetData>
  <mergeCells count="12"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A10:I10"/>
    <mergeCell ref="A11:I11"/>
    <mergeCell ref="A12:I12"/>
  </mergeCells>
  <pageMargins left="0.75" right="0.75" top="1" bottom="1" header="0.5" footer="0.5"/>
  <pageSetup paperSize="9" scale="9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28"/>
  <sheetViews>
    <sheetView showGridLines="0" tabSelected="1" view="pageBreakPreview" zoomScaleNormal="100" workbookViewId="0">
      <pane ySplit="4" topLeftCell="A19" activePane="bottomLeft" state="frozen"/>
      <selection/>
      <selection pane="bottomLeft" activeCell="H23" sqref="H23"/>
    </sheetView>
  </sheetViews>
  <sheetFormatPr defaultColWidth="9" defaultRowHeight="11.25"/>
  <cols>
    <col min="1" max="1" width="6.57142857142857" style="3" customWidth="1"/>
    <col min="2" max="2" width="20" style="3" customWidth="1"/>
    <col min="3" max="3" width="38.8571428571429" style="3" customWidth="1"/>
    <col min="4" max="4" width="16.7142857142857" style="5" customWidth="1"/>
    <col min="5" max="5" width="13.2857142857143" style="3" customWidth="1"/>
    <col min="6" max="6" width="10.7142857142857" style="6" customWidth="1"/>
    <col min="7" max="7" width="10.1428571428571" style="3" customWidth="1"/>
    <col min="8" max="8" width="10" style="3" customWidth="1"/>
    <col min="9" max="10" width="15.2857142857143" style="3" customWidth="1"/>
    <col min="11" max="11" width="12.5714285714286" style="3" customWidth="1"/>
    <col min="12" max="12" width="11.4285714285714" style="6" customWidth="1"/>
    <col min="13" max="13" width="9" style="7"/>
    <col min="14" max="16384" width="9" style="3"/>
  </cols>
  <sheetData>
    <row r="1" ht="39.75" customHeight="1" spans="1:12">
      <c r="A1" s="8" t="s">
        <v>10</v>
      </c>
      <c r="B1" s="8"/>
      <c r="C1" s="8"/>
      <c r="D1" s="8"/>
      <c r="E1" s="8"/>
      <c r="F1" s="9"/>
      <c r="G1" s="8"/>
      <c r="H1" s="8"/>
      <c r="I1" s="8"/>
      <c r="J1" s="8"/>
      <c r="K1" s="8"/>
      <c r="L1" s="9"/>
    </row>
    <row r="2" s="1" customFormat="1" ht="23" customHeight="1" spans="1:13">
      <c r="A2" s="10" t="s">
        <v>11</v>
      </c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39"/>
    </row>
    <row r="3" s="2" customFormat="1" ht="25" customHeight="1" spans="1:13">
      <c r="A3" s="12" t="s">
        <v>12</v>
      </c>
      <c r="B3" s="12" t="s">
        <v>13</v>
      </c>
      <c r="C3" s="12" t="s">
        <v>14</v>
      </c>
      <c r="D3" s="13" t="s">
        <v>15</v>
      </c>
      <c r="E3" s="12" t="s">
        <v>16</v>
      </c>
      <c r="F3" s="14" t="s">
        <v>17</v>
      </c>
      <c r="G3" s="13" t="s">
        <v>18</v>
      </c>
      <c r="H3" s="13" t="s">
        <v>19</v>
      </c>
      <c r="I3" s="13" t="s">
        <v>20</v>
      </c>
      <c r="J3" s="13" t="s">
        <v>21</v>
      </c>
      <c r="K3" s="13" t="s">
        <v>22</v>
      </c>
      <c r="L3" s="14" t="s">
        <v>23</v>
      </c>
      <c r="M3" s="40"/>
    </row>
    <row r="4" s="2" customFormat="1" ht="38" customHeight="1" spans="1:13">
      <c r="A4" s="12"/>
      <c r="B4" s="12"/>
      <c r="C4" s="12"/>
      <c r="D4" s="15"/>
      <c r="E4" s="12"/>
      <c r="F4" s="14"/>
      <c r="G4" s="15"/>
      <c r="H4" s="15"/>
      <c r="I4" s="15"/>
      <c r="J4" s="15"/>
      <c r="K4" s="15"/>
      <c r="L4" s="41"/>
      <c r="M4" s="40"/>
    </row>
    <row r="5" s="3" customFormat="1" ht="125" customHeight="1" spans="1:13">
      <c r="A5" s="16">
        <v>1</v>
      </c>
      <c r="B5" s="17" t="s">
        <v>24</v>
      </c>
      <c r="C5" s="18" t="s">
        <v>25</v>
      </c>
      <c r="D5" s="19" t="s">
        <v>26</v>
      </c>
      <c r="E5" s="20" t="s">
        <v>27</v>
      </c>
      <c r="F5" s="21">
        <v>831.3</v>
      </c>
      <c r="G5" s="22"/>
      <c r="H5" s="22"/>
      <c r="I5" s="22"/>
      <c r="J5" s="22"/>
      <c r="K5" s="22"/>
      <c r="L5" s="23"/>
      <c r="M5" s="7"/>
    </row>
    <row r="6" s="3" customFormat="1" ht="125" customHeight="1" spans="1:13">
      <c r="A6" s="16">
        <v>2</v>
      </c>
      <c r="B6" s="17" t="s">
        <v>24</v>
      </c>
      <c r="C6" s="18" t="s">
        <v>28</v>
      </c>
      <c r="D6" s="19" t="s">
        <v>26</v>
      </c>
      <c r="E6" s="20" t="s">
        <v>27</v>
      </c>
      <c r="F6" s="21">
        <v>0</v>
      </c>
      <c r="G6" s="22"/>
      <c r="H6" s="22"/>
      <c r="I6" s="22"/>
      <c r="J6" s="22"/>
      <c r="K6" s="22"/>
      <c r="L6" s="23"/>
      <c r="M6" s="7"/>
    </row>
    <row r="7" s="3" customFormat="1" ht="77" customHeight="1" spans="1:13">
      <c r="A7" s="16">
        <v>3</v>
      </c>
      <c r="B7" s="17" t="s">
        <v>29</v>
      </c>
      <c r="C7" s="18" t="s">
        <v>30</v>
      </c>
      <c r="D7" s="19" t="s">
        <v>31</v>
      </c>
      <c r="E7" s="20" t="s">
        <v>32</v>
      </c>
      <c r="F7" s="21">
        <v>150.39</v>
      </c>
      <c r="G7" s="22"/>
      <c r="H7" s="22"/>
      <c r="I7" s="22"/>
      <c r="J7" s="22"/>
      <c r="K7" s="22"/>
      <c r="L7" s="23"/>
      <c r="M7" s="7"/>
    </row>
    <row r="8" s="3" customFormat="1" ht="76" customHeight="1" spans="1:13">
      <c r="A8" s="16">
        <v>4</v>
      </c>
      <c r="B8" s="17" t="s">
        <v>33</v>
      </c>
      <c r="C8" s="18" t="s">
        <v>34</v>
      </c>
      <c r="D8" s="19" t="s">
        <v>31</v>
      </c>
      <c r="E8" s="20" t="s">
        <v>32</v>
      </c>
      <c r="F8" s="21">
        <v>200.26</v>
      </c>
      <c r="G8" s="22"/>
      <c r="H8" s="22"/>
      <c r="I8" s="22"/>
      <c r="J8" s="22"/>
      <c r="K8" s="22"/>
      <c r="L8" s="23"/>
      <c r="M8" s="7"/>
    </row>
    <row r="9" s="3" customFormat="1" ht="109" customHeight="1" spans="1:13">
      <c r="A9" s="16">
        <v>5</v>
      </c>
      <c r="B9" s="17" t="s">
        <v>35</v>
      </c>
      <c r="C9" s="18" t="s">
        <v>36</v>
      </c>
      <c r="D9" s="19" t="s">
        <v>37</v>
      </c>
      <c r="E9" s="20" t="s">
        <v>38</v>
      </c>
      <c r="F9" s="21">
        <v>37.49</v>
      </c>
      <c r="G9" s="22"/>
      <c r="H9" s="22"/>
      <c r="I9" s="22"/>
      <c r="J9" s="22"/>
      <c r="K9" s="22"/>
      <c r="L9" s="23"/>
      <c r="M9" s="7"/>
    </row>
    <row r="10" s="3" customFormat="1" ht="59" customHeight="1" spans="1:13">
      <c r="A10" s="16">
        <v>6</v>
      </c>
      <c r="B10" s="17" t="s">
        <v>39</v>
      </c>
      <c r="C10" s="18" t="s">
        <v>40</v>
      </c>
      <c r="D10" s="19" t="s">
        <v>37</v>
      </c>
      <c r="E10" s="20" t="s">
        <v>32</v>
      </c>
      <c r="F10" s="21">
        <v>48.798</v>
      </c>
      <c r="G10" s="22"/>
      <c r="H10" s="22"/>
      <c r="I10" s="22"/>
      <c r="J10" s="22"/>
      <c r="K10" s="22"/>
      <c r="L10" s="23"/>
      <c r="M10" s="7"/>
    </row>
    <row r="11" s="3" customFormat="1" ht="81" customHeight="1" spans="1:13">
      <c r="A11" s="16">
        <v>7</v>
      </c>
      <c r="B11" s="17" t="s">
        <v>39</v>
      </c>
      <c r="C11" s="18" t="s">
        <v>41</v>
      </c>
      <c r="D11" s="19" t="s">
        <v>37</v>
      </c>
      <c r="E11" s="20" t="s">
        <v>42</v>
      </c>
      <c r="F11" s="21">
        <v>101.596</v>
      </c>
      <c r="G11" s="22"/>
      <c r="H11" s="22"/>
      <c r="I11" s="22"/>
      <c r="J11" s="22"/>
      <c r="K11" s="22"/>
      <c r="L11" s="23"/>
      <c r="M11" s="7"/>
    </row>
    <row r="12" s="3" customFormat="1" ht="81" customHeight="1" spans="1:13">
      <c r="A12" s="16">
        <v>8</v>
      </c>
      <c r="B12" s="17" t="s">
        <v>43</v>
      </c>
      <c r="C12" s="18" t="s">
        <v>44</v>
      </c>
      <c r="D12" s="19" t="s">
        <v>37</v>
      </c>
      <c r="E12" s="20" t="s">
        <v>38</v>
      </c>
      <c r="F12" s="21">
        <f>4.57+1.8</f>
        <v>6.37</v>
      </c>
      <c r="G12" s="22"/>
      <c r="H12" s="22"/>
      <c r="I12" s="22"/>
      <c r="J12" s="22"/>
      <c r="K12" s="22"/>
      <c r="L12" s="23"/>
      <c r="M12" s="7"/>
    </row>
    <row r="13" s="3" customFormat="1" ht="94" customHeight="1" spans="1:13">
      <c r="A13" s="16">
        <v>9</v>
      </c>
      <c r="B13" s="17" t="s">
        <v>45</v>
      </c>
      <c r="C13" s="18" t="s">
        <v>46</v>
      </c>
      <c r="D13" s="19" t="s">
        <v>47</v>
      </c>
      <c r="E13" s="20" t="s">
        <v>42</v>
      </c>
      <c r="F13" s="21">
        <v>750.6888</v>
      </c>
      <c r="G13" s="22"/>
      <c r="H13" s="22"/>
      <c r="I13" s="22"/>
      <c r="J13" s="22"/>
      <c r="K13" s="22"/>
      <c r="L13" s="23"/>
      <c r="M13" s="7"/>
    </row>
    <row r="14" s="3" customFormat="1" ht="105" customHeight="1" spans="1:13">
      <c r="A14" s="16">
        <v>10</v>
      </c>
      <c r="B14" s="17" t="s">
        <v>45</v>
      </c>
      <c r="C14" s="18" t="s">
        <v>48</v>
      </c>
      <c r="D14" s="19" t="s">
        <v>47</v>
      </c>
      <c r="E14" s="19" t="s">
        <v>42</v>
      </c>
      <c r="F14" s="23">
        <v>1692.2574</v>
      </c>
      <c r="G14" s="22"/>
      <c r="H14" s="22"/>
      <c r="I14" s="22"/>
      <c r="J14" s="22"/>
      <c r="K14" s="22"/>
      <c r="L14" s="23"/>
      <c r="M14" s="7"/>
    </row>
    <row r="15" s="3" customFormat="1" ht="80" customHeight="1" spans="1:13">
      <c r="A15" s="16">
        <v>11</v>
      </c>
      <c r="B15" s="24" t="s">
        <v>49</v>
      </c>
      <c r="C15" s="24" t="s">
        <v>50</v>
      </c>
      <c r="D15" s="20" t="s">
        <v>51</v>
      </c>
      <c r="E15" s="20" t="s">
        <v>38</v>
      </c>
      <c r="F15" s="23">
        <v>2.38</v>
      </c>
      <c r="G15" s="22"/>
      <c r="H15" s="16"/>
      <c r="I15" s="22"/>
      <c r="J15" s="22"/>
      <c r="K15" s="22"/>
      <c r="L15" s="23"/>
      <c r="M15" s="7"/>
    </row>
    <row r="16" s="3" customFormat="1" ht="82" customHeight="1" spans="1:13">
      <c r="A16" s="16">
        <v>12</v>
      </c>
      <c r="B16" s="17" t="s">
        <v>52</v>
      </c>
      <c r="C16" s="18" t="s">
        <v>53</v>
      </c>
      <c r="D16" s="19" t="s">
        <v>54</v>
      </c>
      <c r="E16" s="19" t="s">
        <v>55</v>
      </c>
      <c r="F16" s="25">
        <v>377</v>
      </c>
      <c r="G16" s="22"/>
      <c r="H16" s="22"/>
      <c r="I16" s="22"/>
      <c r="J16" s="22"/>
      <c r="K16" s="22"/>
      <c r="L16" s="23"/>
      <c r="M16" s="7"/>
    </row>
    <row r="17" ht="144" customHeight="1" spans="1:12">
      <c r="A17" s="16">
        <v>13</v>
      </c>
      <c r="B17" s="17" t="s">
        <v>56</v>
      </c>
      <c r="C17" s="18" t="s">
        <v>57</v>
      </c>
      <c r="D17" s="19" t="s">
        <v>54</v>
      </c>
      <c r="E17" s="19" t="s">
        <v>27</v>
      </c>
      <c r="F17" s="23">
        <v>509.03</v>
      </c>
      <c r="G17" s="22"/>
      <c r="H17" s="22"/>
      <c r="I17" s="22"/>
      <c r="J17" s="22"/>
      <c r="K17" s="22"/>
      <c r="L17" s="42"/>
    </row>
    <row r="18" s="3" customFormat="1" ht="126" customHeight="1" spans="1:13">
      <c r="A18" s="16">
        <v>14</v>
      </c>
      <c r="B18" s="17" t="s">
        <v>58</v>
      </c>
      <c r="C18" s="18" t="s">
        <v>59</v>
      </c>
      <c r="D18" s="19" t="s">
        <v>54</v>
      </c>
      <c r="E18" s="19" t="s">
        <v>60</v>
      </c>
      <c r="F18" s="23">
        <v>17</v>
      </c>
      <c r="G18" s="22"/>
      <c r="H18" s="22"/>
      <c r="I18" s="22"/>
      <c r="J18" s="22"/>
      <c r="K18" s="16"/>
      <c r="L18" s="23"/>
      <c r="M18" s="7"/>
    </row>
    <row r="19" ht="105" customHeight="1" spans="1:12">
      <c r="A19" s="16">
        <v>15</v>
      </c>
      <c r="B19" s="17" t="s">
        <v>61</v>
      </c>
      <c r="C19" s="18" t="s">
        <v>62</v>
      </c>
      <c r="D19" s="19" t="s">
        <v>54</v>
      </c>
      <c r="E19" s="19" t="s">
        <v>27</v>
      </c>
      <c r="F19" s="23">
        <v>286.57</v>
      </c>
      <c r="G19" s="22"/>
      <c r="H19" s="16" t="s">
        <v>63</v>
      </c>
      <c r="I19" s="22"/>
      <c r="J19" s="22"/>
      <c r="K19" s="22"/>
      <c r="L19" s="23"/>
    </row>
    <row r="20" s="4" customFormat="1" ht="93" customHeight="1" spans="1:13">
      <c r="A20" s="16">
        <v>16</v>
      </c>
      <c r="B20" s="17" t="s">
        <v>64</v>
      </c>
      <c r="C20" s="17" t="s">
        <v>65</v>
      </c>
      <c r="D20" s="16" t="s">
        <v>54</v>
      </c>
      <c r="E20" s="16" t="s">
        <v>38</v>
      </c>
      <c r="F20" s="23">
        <v>0.170828428</v>
      </c>
      <c r="G20" s="22"/>
      <c r="H20" s="22"/>
      <c r="I20" s="22"/>
      <c r="J20" s="22"/>
      <c r="K20" s="22"/>
      <c r="L20" s="23"/>
      <c r="M20" s="7"/>
    </row>
    <row r="21" s="4" customFormat="1" ht="184" customHeight="1" spans="1:13">
      <c r="A21" s="16">
        <v>17</v>
      </c>
      <c r="B21" s="17" t="s">
        <v>66</v>
      </c>
      <c r="C21" s="17" t="s">
        <v>67</v>
      </c>
      <c r="D21" s="16" t="s">
        <v>54</v>
      </c>
      <c r="E21" s="16" t="s">
        <v>55</v>
      </c>
      <c r="F21" s="23">
        <v>5</v>
      </c>
      <c r="G21" s="22"/>
      <c r="H21" s="22"/>
      <c r="I21" s="22"/>
      <c r="J21" s="22"/>
      <c r="K21" s="22"/>
      <c r="L21" s="23"/>
      <c r="M21" s="7"/>
    </row>
    <row r="22" s="4" customFormat="1" ht="177" customHeight="1" spans="1:13">
      <c r="A22" s="16">
        <v>18</v>
      </c>
      <c r="B22" s="17" t="s">
        <v>66</v>
      </c>
      <c r="C22" s="17" t="s">
        <v>68</v>
      </c>
      <c r="D22" s="16" t="s">
        <v>54</v>
      </c>
      <c r="E22" s="16" t="s">
        <v>55</v>
      </c>
      <c r="F22" s="23">
        <v>2</v>
      </c>
      <c r="G22" s="22"/>
      <c r="H22" s="22"/>
      <c r="I22" s="22"/>
      <c r="J22" s="22"/>
      <c r="K22" s="22"/>
      <c r="L22" s="23"/>
      <c r="M22" s="7"/>
    </row>
    <row r="23" s="4" customFormat="1" ht="93" customHeight="1" spans="1:13">
      <c r="A23" s="16">
        <v>19</v>
      </c>
      <c r="B23" s="17" t="s">
        <v>69</v>
      </c>
      <c r="C23" s="17" t="s">
        <v>70</v>
      </c>
      <c r="D23" s="16" t="s">
        <v>54</v>
      </c>
      <c r="E23" s="16" t="s">
        <v>27</v>
      </c>
      <c r="F23" s="23">
        <v>52.2</v>
      </c>
      <c r="G23" s="22"/>
      <c r="H23" s="22"/>
      <c r="I23" s="22"/>
      <c r="J23" s="22"/>
      <c r="K23" s="22"/>
      <c r="L23" s="23"/>
      <c r="M23" s="7"/>
    </row>
    <row r="24" s="4" customFormat="1" ht="35" customHeight="1" spans="1:13">
      <c r="A24" s="16">
        <v>20</v>
      </c>
      <c r="B24" s="26" t="s">
        <v>71</v>
      </c>
      <c r="C24" s="27"/>
      <c r="D24" s="28"/>
      <c r="E24" s="29" t="s">
        <v>72</v>
      </c>
      <c r="F24" s="23"/>
      <c r="G24" s="22"/>
      <c r="H24" s="22"/>
      <c r="I24" s="22"/>
      <c r="J24" s="22"/>
      <c r="K24" s="22"/>
      <c r="L24" s="23"/>
      <c r="M24" s="7"/>
    </row>
    <row r="25" s="4" customFormat="1" ht="35" customHeight="1" spans="1:13">
      <c r="A25" s="16">
        <v>21</v>
      </c>
      <c r="B25" s="26" t="s">
        <v>73</v>
      </c>
      <c r="C25" s="27"/>
      <c r="D25" s="28"/>
      <c r="E25" s="29" t="s">
        <v>72</v>
      </c>
      <c r="F25" s="23"/>
      <c r="G25" s="22"/>
      <c r="H25" s="22"/>
      <c r="I25" s="22"/>
      <c r="J25" s="22"/>
      <c r="K25" s="22"/>
      <c r="L25" s="23"/>
      <c r="M25" s="7"/>
    </row>
    <row r="26" s="2" customFormat="1" ht="35" customHeight="1" spans="1:13">
      <c r="A26" s="16">
        <v>22</v>
      </c>
      <c r="B26" s="30" t="s">
        <v>74</v>
      </c>
      <c r="C26" s="31"/>
      <c r="D26" s="31"/>
      <c r="E26" s="29" t="s">
        <v>72</v>
      </c>
      <c r="F26" s="32"/>
      <c r="G26" s="29"/>
      <c r="H26" s="29"/>
      <c r="I26" s="29"/>
      <c r="J26" s="29"/>
      <c r="K26" s="29"/>
      <c r="L26" s="43"/>
      <c r="M26" s="40"/>
    </row>
    <row r="27" ht="177" customHeight="1" spans="1:12">
      <c r="A27" s="33" t="s">
        <v>75</v>
      </c>
      <c r="B27" s="34"/>
      <c r="C27" s="34"/>
      <c r="D27" s="35"/>
      <c r="E27" s="34"/>
      <c r="F27" s="36"/>
      <c r="G27" s="34"/>
      <c r="H27" s="34"/>
      <c r="I27" s="34"/>
      <c r="J27" s="34"/>
      <c r="K27" s="34"/>
      <c r="L27" s="36"/>
    </row>
    <row r="28" ht="82" customHeight="1" spans="1:12">
      <c r="A28" s="37"/>
      <c r="B28" s="37"/>
      <c r="C28" s="37"/>
      <c r="D28" s="38"/>
      <c r="E28" s="37"/>
      <c r="F28" s="37"/>
      <c r="G28" s="37"/>
      <c r="H28" s="37"/>
      <c r="I28" s="37"/>
      <c r="J28" s="37"/>
      <c r="K28" s="37"/>
      <c r="L28" s="37"/>
    </row>
  </sheetData>
  <mergeCells count="19">
    <mergeCell ref="A1:L1"/>
    <mergeCell ref="A2:L2"/>
    <mergeCell ref="B24:C24"/>
    <mergeCell ref="B25:C25"/>
    <mergeCell ref="B26:C26"/>
    <mergeCell ref="A27:L27"/>
    <mergeCell ref="A28:L2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314583333333333" right="0.314583333333333" top="0.393055555555556" bottom="0.393055555555556" header="0.196527777777778" footer="0.393055555555556"/>
  <pageSetup paperSize="9" scale="87" orientation="landscape" horizontalDpi="600"/>
  <headerFooter>
    <oddFooter>&amp;C第 &amp;P 页，共 &amp;N 页</oddFooter>
  </headerFooter>
  <rowBreaks count="3" manualBreakCount="3">
    <brk id="19" max="11" man="1"/>
    <brk id="27" max="16383" man="1"/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说明</vt:lpstr>
      <vt:lpstr>基坑支护工程报价清单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2021-06-17T13:48:00Z</dcterms:created>
  <dcterms:modified xsi:type="dcterms:W3CDTF">2025-04-25T00:59:33Z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B5DECE30895346049705428B367C650D</vt:lpwstr>
  </property>
  <property fmtid="{D5CDD505-2E9C-101B-9397-08002B2CF9AE}" pid="3" name="KSOProductBuildVer">
    <vt:lpwstr>2052-12.1.0.20784</vt:lpwstr>
  </property>
</Properties>
</file>