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tabRatio="958" activeTab="1"/>
  </bookViews>
  <sheets>
    <sheet name="封面" sheetId="6" r:id="rId1"/>
    <sheet name="编制说明" sheetId="32" r:id="rId2"/>
    <sheet name="绿化工程" sheetId="31" r:id="rId3"/>
  </sheets>
  <externalReferences>
    <externalReference r:id="rId4"/>
    <externalReference r:id="rId5"/>
  </externalReferences>
  <definedNames>
    <definedName name="kkkk">EVALUATE(#REF!)</definedName>
    <definedName name="电气配线">OFFSET([1]电气设置!$J$2,1,MATCH([1]电气计算!XFD1,[1]电气设置!$J$2:$IV$2,0)-1,500,1)</definedName>
    <definedName name="钢筋长度">EVALUATE(#REF!)</definedName>
    <definedName name="工程量计算">EVALUATE(#REF!)</definedName>
    <definedName name="计算式">EVALUATE(#REF!)</definedName>
    <definedName name="综合">EVALUATE('[2]综合计算表(饰面)'!XFD1)</definedName>
    <definedName name="_xlnm.Print_Titles" localSheetId="2">绿化工程!$1:$2</definedName>
    <definedName name="_xlnm.Print_Area" localSheetId="2">绿化工程!$A$1:$N$7</definedName>
    <definedName name="_xlnm._FilterDatabase" localSheetId="2" hidden="1">绿化工程!$A$2:$N$2</definedName>
  </definedNames>
  <calcPr calcId="144525"/>
</workbook>
</file>

<file path=xl/sharedStrings.xml><?xml version="1.0" encoding="utf-8"?>
<sst xmlns="http://schemas.openxmlformats.org/spreadsheetml/2006/main" count="60" uniqueCount="48">
  <si>
    <t>常平环保专业基地A1-04地块电子工业项目室外绿化工程</t>
  </si>
  <si>
    <t>招标清单</t>
  </si>
  <si>
    <t>（20230509版）</t>
  </si>
  <si>
    <t>投标总价：</t>
  </si>
  <si>
    <t>元</t>
  </si>
  <si>
    <t xml:space="preserve">             大写：</t>
  </si>
  <si>
    <t>发包单位:</t>
  </si>
  <si>
    <t>东莞市中泰建安工程有限公司</t>
  </si>
  <si>
    <t xml:space="preserve">       投标单位:</t>
  </si>
  <si>
    <t>日    期:</t>
  </si>
  <si>
    <t>编制说明（20230509版）</t>
  </si>
  <si>
    <t xml:space="preserve"> </t>
  </si>
  <si>
    <t>一、</t>
  </si>
  <si>
    <r>
      <rPr>
        <b/>
        <sz val="12"/>
        <rFont val="宋体"/>
        <charset val="134"/>
      </rPr>
      <t>工程概况：</t>
    </r>
    <r>
      <rPr>
        <b/>
        <sz val="14"/>
        <rFont val="Arial"/>
        <charset val="0"/>
      </rPr>
      <t xml:space="preserve">	</t>
    </r>
  </si>
  <si>
    <t>1、</t>
  </si>
  <si>
    <t>工程名称：常平环保专业基地A1-04地块电子工业项目室外绿化工程</t>
  </si>
  <si>
    <t>2、</t>
  </si>
  <si>
    <t>工程范围：包含室外绿化工程</t>
  </si>
  <si>
    <t>二、</t>
  </si>
  <si>
    <r>
      <rPr>
        <b/>
        <sz val="12"/>
        <rFont val="宋体"/>
        <charset val="134"/>
      </rPr>
      <t>计量依据</t>
    </r>
    <r>
      <rPr>
        <b/>
        <sz val="15"/>
        <rFont val="宋体"/>
        <charset val="134"/>
      </rPr>
      <t>：</t>
    </r>
  </si>
  <si>
    <t>工程量计算依据：根据建学建筑与工程设计所有限公司设计的《常平环保专业基地A1-04地块电子工业项目总平面规划图》施工图纸进行编制。</t>
  </si>
  <si>
    <t>执行2018年《广东省市政工程综合定额》、2018年《广东省建筑装饰工程综合定额》、2018年《广东省安装工程综合定额》、2018年《广东省园林绿化工程综合定额》及相关文件。</t>
  </si>
  <si>
    <t>三、</t>
  </si>
  <si>
    <t>其它说明：</t>
  </si>
  <si>
    <t>本次招标图纸绿化范围内，按照一半工程量为永久绿化，一半工程量为临时绿化；清单内工程量仅为参考量，不作为结算工程量；</t>
  </si>
  <si>
    <t>不含土石方工程；</t>
  </si>
  <si>
    <t>常平环保专业基地A1-04地块电子工业项目室外绿化工程（20230509版）</t>
  </si>
  <si>
    <t>序号</t>
  </si>
  <si>
    <t>项目名称</t>
  </si>
  <si>
    <t>项目特征描述</t>
  </si>
  <si>
    <t>计量单位</t>
  </si>
  <si>
    <t>工程量</t>
  </si>
  <si>
    <t>主材费</t>
  </si>
  <si>
    <t>人工费</t>
  </si>
  <si>
    <t>辅材费、机具费</t>
  </si>
  <si>
    <t>措施项目费、其他项目费</t>
  </si>
  <si>
    <t>管理费、利润</t>
  </si>
  <si>
    <t>不含增值税综合单价</t>
  </si>
  <si>
    <t xml:space="preserve"> 含税综合单价
（元）</t>
  </si>
  <si>
    <t xml:space="preserve"> 含税综合合价（元）</t>
  </si>
  <si>
    <t>备注</t>
  </si>
  <si>
    <t>植草砖内植草</t>
  </si>
  <si>
    <t>1.地被种类:台湾草（永久）
2.含种植土精平
3.成活率100%</t>
  </si>
  <si>
    <t>m2</t>
  </si>
  <si>
    <t>铺种草皮</t>
  </si>
  <si>
    <t>1.地被种类:台湾草（临时）
2.含种植土精平
3.成活率100%</t>
  </si>
  <si>
    <t>合计</t>
  </si>
  <si>
    <r>
      <rPr>
        <b/>
        <sz val="10"/>
        <rFont val="??"/>
        <charset val="134"/>
        <scheme val="minor"/>
      </rPr>
      <t>含税</t>
    </r>
    <r>
      <rPr>
        <b/>
        <u/>
        <sz val="10"/>
        <rFont val="??"/>
        <charset val="134"/>
        <scheme val="minor"/>
      </rPr>
      <t xml:space="preserve">    %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</si>
</sst>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[DBNum2][$RMB]General;[Red][DBNum2][$RMB]General"/>
  </numFmts>
  <fonts count="40">
    <font>
      <sz val="9"/>
      <color theme="1"/>
      <name val="??"/>
      <charset val="134"/>
      <scheme val="minor"/>
    </font>
    <font>
      <sz val="9"/>
      <name val="??"/>
      <charset val="134"/>
      <scheme val="minor"/>
    </font>
    <font>
      <sz val="10"/>
      <name val="??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??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8"/>
      <name val="宋体"/>
      <charset val="134"/>
    </font>
    <font>
      <b/>
      <sz val="24"/>
      <name val="宋体"/>
      <charset val="134"/>
    </font>
    <font>
      <sz val="12"/>
      <name val="Times New Roman"/>
      <charset val="0"/>
    </font>
    <font>
      <sz val="14"/>
      <name val="宋体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  <font>
      <sz val="9"/>
      <color indexed="8"/>
      <name val="宋体"/>
      <charset val="134"/>
    </font>
    <font>
      <b/>
      <u/>
      <sz val="10"/>
      <name val="??"/>
      <charset val="134"/>
      <scheme val="minor"/>
    </font>
    <font>
      <b/>
      <sz val="14"/>
      <name val="Arial"/>
      <charset val="0"/>
    </font>
    <font>
      <b/>
      <sz val="1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36" fillId="0" borderId="0"/>
    <xf numFmtId="0" fontId="7" fillId="0" borderId="0">
      <alignment vertical="center"/>
    </xf>
  </cellStyleXfs>
  <cellXfs count="56">
    <xf numFmtId="0" fontId="0" fillId="0" borderId="0" xfId="49"/>
    <xf numFmtId="0" fontId="1" fillId="0" borderId="0" xfId="49" applyFont="1" applyFill="1" applyAlignment="1">
      <alignment wrapText="1" readingOrder="1"/>
    </xf>
    <xf numFmtId="176" fontId="1" fillId="0" borderId="0" xfId="49" applyNumberFormat="1" applyFont="1" applyFill="1" applyAlignment="1">
      <alignment horizontal="center" wrapText="1" readingOrder="1"/>
    </xf>
    <xf numFmtId="0" fontId="2" fillId="0" borderId="0" xfId="49" applyFont="1" applyFill="1" applyAlignment="1">
      <alignment horizontal="center" vertical="center" wrapText="1" readingOrder="1"/>
    </xf>
    <xf numFmtId="0" fontId="3" fillId="2" borderId="0" xfId="49" applyFont="1" applyFill="1" applyBorder="1" applyAlignment="1">
      <alignment horizontal="center" vertical="center" wrapText="1" readingOrder="1"/>
    </xf>
    <xf numFmtId="176" fontId="3" fillId="2" borderId="0" xfId="49" applyNumberFormat="1" applyFont="1" applyFill="1" applyBorder="1" applyAlignment="1">
      <alignment horizontal="center" vertical="center" wrapText="1" readingOrder="1"/>
    </xf>
    <xf numFmtId="0" fontId="4" fillId="0" borderId="1" xfId="49" applyFont="1" applyFill="1" applyBorder="1" applyAlignment="1">
      <alignment horizontal="center" vertical="center" wrapText="1" readingOrder="1"/>
    </xf>
    <xf numFmtId="176" fontId="4" fillId="0" borderId="1" xfId="49" applyNumberFormat="1" applyFont="1" applyFill="1" applyBorder="1" applyAlignment="1">
      <alignment horizontal="center" vertical="center" wrapText="1" readingOrder="1"/>
    </xf>
    <xf numFmtId="0" fontId="5" fillId="2" borderId="1" xfId="49" applyFont="1" applyFill="1" applyBorder="1" applyAlignment="1">
      <alignment horizontal="center" vertical="center" wrapText="1" readingOrder="1"/>
    </xf>
    <xf numFmtId="0" fontId="5" fillId="2" borderId="2" xfId="49" applyFont="1" applyFill="1" applyBorder="1" applyAlignment="1">
      <alignment horizontal="left" vertical="center" wrapText="1"/>
    </xf>
    <xf numFmtId="0" fontId="5" fillId="2" borderId="2" xfId="49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right" vertical="center" wrapText="1"/>
    </xf>
    <xf numFmtId="176" fontId="5" fillId="2" borderId="1" xfId="49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left" vertical="center" wrapText="1" readingOrder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49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justify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7" fillId="0" borderId="0" xfId="50" applyFont="1" applyAlignment="1">
      <alignment horizontal="center" vertical="center"/>
    </xf>
    <xf numFmtId="0" fontId="7" fillId="0" borderId="0" xfId="50" applyAlignment="1">
      <alignment vertical="center"/>
    </xf>
    <xf numFmtId="0" fontId="12" fillId="0" borderId="0" xfId="50" applyFont="1" applyAlignment="1">
      <alignment horizontal="center" vertical="center"/>
    </xf>
    <xf numFmtId="0" fontId="7" fillId="0" borderId="0" xfId="50" applyFont="1" applyAlignment="1">
      <alignment vertical="center"/>
    </xf>
    <xf numFmtId="0" fontId="13" fillId="0" borderId="0" xfId="50" applyFont="1" applyAlignment="1">
      <alignment horizontal="center" vertical="center" wrapText="1"/>
    </xf>
    <xf numFmtId="0" fontId="13" fillId="0" borderId="0" xfId="50" applyFont="1" applyAlignment="1">
      <alignment horizontal="center" vertical="center"/>
    </xf>
    <xf numFmtId="0" fontId="14" fillId="0" borderId="0" xfId="50" applyFont="1" applyAlignment="1">
      <alignment horizontal="center" vertical="center"/>
    </xf>
    <xf numFmtId="0" fontId="14" fillId="0" borderId="0" xfId="50" applyFont="1" applyBorder="1" applyAlignment="1">
      <alignment horizontal="center" vertical="center"/>
    </xf>
    <xf numFmtId="0" fontId="7" fillId="0" borderId="0" xfId="50" applyFont="1" applyBorder="1" applyAlignment="1">
      <alignment vertical="center"/>
    </xf>
    <xf numFmtId="0" fontId="15" fillId="0" borderId="0" xfId="50" applyFont="1" applyAlignment="1">
      <alignment horizontal="right"/>
    </xf>
    <xf numFmtId="177" fontId="7" fillId="0" borderId="3" xfId="50" applyNumberFormat="1" applyFont="1" applyBorder="1" applyAlignment="1">
      <alignment horizontal="center"/>
    </xf>
    <xf numFmtId="0" fontId="15" fillId="0" borderId="0" xfId="50" applyFont="1" applyAlignment="1">
      <alignment horizontal="left"/>
    </xf>
    <xf numFmtId="178" fontId="7" fillId="0" borderId="4" xfId="50" applyNumberFormat="1" applyFont="1" applyBorder="1" applyAlignment="1">
      <alignment horizontal="center"/>
    </xf>
    <xf numFmtId="0" fontId="7" fillId="0" borderId="0" xfId="50" applyFont="1" applyBorder="1" applyAlignment="1"/>
    <xf numFmtId="0" fontId="7" fillId="0" borderId="3" xfId="50" applyFont="1" applyBorder="1" applyAlignment="1">
      <alignment horizontal="left"/>
    </xf>
    <xf numFmtId="14" fontId="15" fillId="0" borderId="0" xfId="50" applyNumberFormat="1" applyFont="1" applyAlignment="1">
      <alignment horizontal="right"/>
    </xf>
    <xf numFmtId="14" fontId="7" fillId="0" borderId="3" xfId="50" applyNumberFormat="1" applyFont="1" applyBorder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_桂江景裕豪园智能化招标清单(2012.12.10，含编说) " xfId="50"/>
    <cellStyle name="常规 2" xfId="51"/>
    <cellStyle name="常规 2 4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3\&#31532;&#19968;&#27425;&#22238;&#26631;&#36164;&#26009;\&#24037;&#20316;&#25991;&#20214;\&#24037;&#31243;\&#40857;&#27941;&#21326;&#24220;\&#40857;&#27941;&#21326;&#24220;E&#24231;&#37202;&#24215;&#28040;&#38450;&#25913;&#36896;\&#40857;&#27941;&#21326;&#24220;&#28040;&#38450;&#30005;&#25913;&#368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1461;&#32849;&#26126;\&#33655;&#22616;&#26376;&#33394;&#20108;&#26399;\&#23567;&#22478;&#20043;&#26149;&#22253;&#26519;\&#28145;&#22323;&#22253;&#24314;\&#20313;&#36164;&#26009;&#24211;329\&#23567;&#22478;&#20043;&#26149;&#25237;&#26631;&#25253;&#20215;&#39033;&#30446;\&#24037;&#31243;&#37327;&#35745;&#31639;&#20070;(&#23567;&#22478;&#20043;&#26149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电气设置"/>
      <sheetName val="电气计算"/>
      <sheetName val="电气汇总"/>
      <sheetName val="电气汇总(计算式)"/>
      <sheetName val="辅表(材料)"/>
      <sheetName val="模板"/>
      <sheetName val="土建工程综合单价表"/>
      <sheetName val="土建工程综合单价组价明细表"/>
      <sheetName val="辅助表(11大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综合计算表(饰面)"/>
      <sheetName val="综合计算表 (2)"/>
      <sheetName val="给排水工程量计算书"/>
      <sheetName val="#REF!"/>
      <sheetName val="给排水管道"/>
      <sheetName val="柱计算"/>
      <sheetName val="sheet2"/>
      <sheetName val="建筑面积 "/>
      <sheetName val="计算式"/>
      <sheetName val="墙面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9"/>
  <sheetViews>
    <sheetView view="pageBreakPreview" zoomScaleNormal="100" workbookViewId="0">
      <selection activeCell="B10" sqref="B10"/>
    </sheetView>
  </sheetViews>
  <sheetFormatPr defaultColWidth="10.28125" defaultRowHeight="24.95" customHeight="1" outlineLevelCol="3"/>
  <cols>
    <col min="1" max="1" width="18.4270833333333" style="39" customWidth="1"/>
    <col min="2" max="2" width="49.71875" style="40" customWidth="1"/>
    <col min="3" max="16384" width="10.28125" style="40"/>
  </cols>
  <sheetData>
    <row r="1" customHeight="1" spans="1:4">
      <c r="A1" s="41"/>
      <c r="B1" s="42"/>
      <c r="C1" s="42"/>
      <c r="D1" s="42"/>
    </row>
    <row r="2" customHeight="1" spans="2:4">
      <c r="B2" s="42"/>
      <c r="C2" s="42"/>
      <c r="D2" s="42"/>
    </row>
    <row r="3" customHeight="1" spans="2:4">
      <c r="B3" s="42"/>
      <c r="C3" s="42"/>
      <c r="D3" s="42"/>
    </row>
    <row r="4" ht="28" customHeight="1" spans="1:4">
      <c r="A4" s="43" t="s">
        <v>0</v>
      </c>
      <c r="B4" s="43"/>
      <c r="C4" s="43"/>
      <c r="D4" s="43"/>
    </row>
    <row r="5" ht="50" customHeight="1" spans="1:4">
      <c r="A5" s="43"/>
      <c r="B5" s="43"/>
      <c r="C5" s="43"/>
      <c r="D5" s="43"/>
    </row>
    <row r="6" customHeight="1" spans="2:4">
      <c r="B6" s="39"/>
      <c r="C6" s="42"/>
      <c r="D6" s="42"/>
    </row>
    <row r="7" customHeight="1" spans="1:4">
      <c r="A7" s="44" t="s">
        <v>1</v>
      </c>
      <c r="B7" s="44"/>
      <c r="C7" s="44"/>
      <c r="D7" s="44"/>
    </row>
    <row r="8" customHeight="1" spans="2:4">
      <c r="B8" s="39" t="s">
        <v>2</v>
      </c>
      <c r="C8" s="42"/>
      <c r="D8" s="42"/>
    </row>
    <row r="9" customHeight="1" spans="2:4">
      <c r="B9" s="42"/>
      <c r="C9" s="42"/>
      <c r="D9" s="42"/>
    </row>
    <row r="10" customHeight="1" spans="1:4">
      <c r="A10" s="45"/>
      <c r="B10" s="42"/>
      <c r="C10" s="42"/>
      <c r="D10" s="42"/>
    </row>
    <row r="11" customHeight="1" spans="1:4">
      <c r="A11" s="45"/>
      <c r="B11" s="42"/>
      <c r="C11" s="42"/>
      <c r="D11" s="42"/>
    </row>
    <row r="12" customHeight="1" spans="1:4">
      <c r="A12" s="45"/>
      <c r="B12" s="42"/>
      <c r="C12" s="42"/>
      <c r="D12" s="42"/>
    </row>
    <row r="13" ht="39.95" customHeight="1" spans="1:4">
      <c r="A13" s="46"/>
      <c r="B13" s="47"/>
      <c r="C13" s="42"/>
      <c r="D13" s="42"/>
    </row>
    <row r="14" ht="32.25" customHeight="1" spans="1:4">
      <c r="A14" s="48" t="s">
        <v>3</v>
      </c>
      <c r="B14" s="49"/>
      <c r="C14" s="50" t="s">
        <v>4</v>
      </c>
      <c r="D14" s="42"/>
    </row>
    <row r="15" ht="32.25" customHeight="1" spans="1:4">
      <c r="A15" s="48" t="s">
        <v>5</v>
      </c>
      <c r="B15" s="51">
        <f>B14</f>
        <v>0</v>
      </c>
      <c r="C15" s="51"/>
      <c r="D15" s="42"/>
    </row>
    <row r="16" ht="32.25" customHeight="1" spans="1:4">
      <c r="A16" s="48"/>
      <c r="B16" s="52"/>
      <c r="C16" s="42"/>
      <c r="D16" s="42"/>
    </row>
    <row r="17" ht="33" customHeight="1" spans="1:4">
      <c r="A17" s="48" t="s">
        <v>6</v>
      </c>
      <c r="B17" s="53" t="s">
        <v>7</v>
      </c>
      <c r="C17" s="53"/>
      <c r="D17" s="42"/>
    </row>
    <row r="18" ht="33" customHeight="1" spans="1:4">
      <c r="A18" s="48" t="s">
        <v>8</v>
      </c>
      <c r="B18" s="53"/>
      <c r="C18" s="53"/>
      <c r="D18" s="42"/>
    </row>
    <row r="19" ht="33" customHeight="1" spans="1:4">
      <c r="A19" s="54" t="s">
        <v>9</v>
      </c>
      <c r="B19" s="55"/>
      <c r="C19" s="53"/>
      <c r="D19" s="42"/>
    </row>
  </sheetData>
  <mergeCells count="6">
    <mergeCell ref="A7:D7"/>
    <mergeCell ref="B15:C15"/>
    <mergeCell ref="B17:C17"/>
    <mergeCell ref="B18:C18"/>
    <mergeCell ref="B19:C19"/>
    <mergeCell ref="A4:D5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6"/>
  <sheetViews>
    <sheetView tabSelected="1" workbookViewId="0">
      <selection activeCell="B12" sqref="B12"/>
    </sheetView>
  </sheetViews>
  <sheetFormatPr defaultColWidth="10.28125" defaultRowHeight="15.6" outlineLevelCol="7"/>
  <cols>
    <col min="1" max="1" width="5" style="20" customWidth="1"/>
    <col min="2" max="2" width="90.28125" style="20" customWidth="1"/>
    <col min="3" max="16384" width="10.28125" style="20"/>
  </cols>
  <sheetData>
    <row r="1" s="20" customFormat="1" ht="22.2" spans="2:2">
      <c r="B1" s="25" t="s">
        <v>10</v>
      </c>
    </row>
    <row r="2" s="20" customFormat="1" ht="22.2" spans="2:2">
      <c r="B2" s="26" t="s">
        <v>11</v>
      </c>
    </row>
    <row r="3" s="21" customFormat="1" ht="33" customHeight="1" spans="1:2">
      <c r="A3" s="27" t="s">
        <v>12</v>
      </c>
      <c r="B3" s="28" t="s">
        <v>13</v>
      </c>
    </row>
    <row r="4" s="20" customFormat="1" ht="33" customHeight="1" spans="1:2">
      <c r="A4" s="24" t="s">
        <v>14</v>
      </c>
      <c r="B4" s="29" t="s">
        <v>15</v>
      </c>
    </row>
    <row r="5" s="22" customFormat="1" ht="30" customHeight="1" spans="1:2">
      <c r="A5" s="24" t="s">
        <v>16</v>
      </c>
      <c r="B5" s="30" t="s">
        <v>17</v>
      </c>
    </row>
    <row r="6" s="23" customFormat="1" ht="39" customHeight="1" spans="1:8">
      <c r="A6" s="31" t="s">
        <v>18</v>
      </c>
      <c r="B6" s="28" t="s">
        <v>19</v>
      </c>
      <c r="H6" s="32"/>
    </row>
    <row r="7" s="22" customFormat="1" ht="48" customHeight="1" spans="1:8">
      <c r="A7" s="33" t="s">
        <v>14</v>
      </c>
      <c r="B7" s="29" t="s">
        <v>20</v>
      </c>
      <c r="H7" s="34"/>
    </row>
    <row r="8" s="22" customFormat="1" ht="68" customHeight="1" spans="1:2">
      <c r="A8" s="24" t="s">
        <v>16</v>
      </c>
      <c r="B8" s="29" t="s">
        <v>21</v>
      </c>
    </row>
    <row r="9" s="23" customFormat="1" ht="32" customHeight="1" spans="1:8">
      <c r="A9" s="31" t="s">
        <v>22</v>
      </c>
      <c r="B9" s="28" t="s">
        <v>23</v>
      </c>
      <c r="H9" s="32"/>
    </row>
    <row r="10" s="24" customFormat="1" ht="34" customHeight="1" spans="1:2">
      <c r="A10" s="24" t="s">
        <v>14</v>
      </c>
      <c r="B10" s="35" t="s">
        <v>24</v>
      </c>
    </row>
    <row r="11" s="24" customFormat="1" ht="34" customHeight="1" spans="1:2">
      <c r="A11" s="24" t="s">
        <v>16</v>
      </c>
      <c r="B11" s="35" t="s">
        <v>25</v>
      </c>
    </row>
    <row r="12" s="20" customFormat="1" ht="29" customHeight="1" spans="1:2">
      <c r="A12" s="22"/>
      <c r="B12" s="36"/>
    </row>
    <row r="13" s="20" customFormat="1" spans="2:2">
      <c r="B13" s="37"/>
    </row>
    <row r="14" s="20" customFormat="1" spans="2:2">
      <c r="B14" s="37"/>
    </row>
    <row r="15" s="20" customFormat="1" spans="2:2">
      <c r="B15" s="38"/>
    </row>
    <row r="16" s="20" customFormat="1" spans="2:2">
      <c r="B16" s="38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N7"/>
  <sheetViews>
    <sheetView showGridLines="0" view="pageBreakPreview" zoomScaleNormal="100" workbookViewId="0">
      <pane ySplit="2" topLeftCell="A3" activePane="bottomLeft" state="frozen"/>
      <selection/>
      <selection pane="bottomLeft" activeCell="A1" sqref="A1:N1"/>
    </sheetView>
  </sheetViews>
  <sheetFormatPr defaultColWidth="9" defaultRowHeight="13.2" outlineLevelRow="6"/>
  <cols>
    <col min="1" max="1" width="6.71875" style="1" customWidth="1"/>
    <col min="2" max="2" width="15.71875" style="1" customWidth="1"/>
    <col min="3" max="3" width="36.4270833333333" style="1" customWidth="1"/>
    <col min="4" max="4" width="5.57291666666667" style="1" customWidth="1"/>
    <col min="5" max="5" width="10.28125" style="2" customWidth="1"/>
    <col min="6" max="8" width="10.71875" style="2" hidden="1" customWidth="1"/>
    <col min="9" max="9" width="13.1458333333333" style="2" hidden="1" customWidth="1"/>
    <col min="10" max="10" width="10.71875" style="2" hidden="1" customWidth="1"/>
    <col min="11" max="11" width="11.8541666666667" style="2" hidden="1" customWidth="1"/>
    <col min="12" max="12" width="15.5729166666667" style="2" customWidth="1"/>
    <col min="13" max="13" width="15" style="2" customWidth="1"/>
    <col min="14" max="14" width="13.71875" style="3" customWidth="1"/>
    <col min="15" max="16384" width="9" style="1"/>
  </cols>
  <sheetData>
    <row r="1" ht="40" customHeight="1" spans="1:14">
      <c r="A1" s="4" t="s">
        <v>26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4"/>
    </row>
    <row r="2" s="1" customFormat="1" ht="40" customHeight="1" spans="1:14">
      <c r="A2" s="6" t="s">
        <v>27</v>
      </c>
      <c r="B2" s="6" t="s">
        <v>28</v>
      </c>
      <c r="C2" s="6" t="s">
        <v>29</v>
      </c>
      <c r="D2" s="6" t="s">
        <v>30</v>
      </c>
      <c r="E2" s="7" t="s">
        <v>31</v>
      </c>
      <c r="F2" s="7" t="s">
        <v>32</v>
      </c>
      <c r="G2" s="7" t="s">
        <v>33</v>
      </c>
      <c r="H2" s="7" t="s">
        <v>34</v>
      </c>
      <c r="I2" s="7" t="s">
        <v>35</v>
      </c>
      <c r="J2" s="7" t="s">
        <v>36</v>
      </c>
      <c r="K2" s="7" t="s">
        <v>37</v>
      </c>
      <c r="L2" s="7" t="s">
        <v>38</v>
      </c>
      <c r="M2" s="7" t="s">
        <v>39</v>
      </c>
      <c r="N2" s="6" t="s">
        <v>40</v>
      </c>
    </row>
    <row r="3" ht="42" customHeight="1" spans="1:14">
      <c r="A3" s="8">
        <v>1</v>
      </c>
      <c r="B3" s="9" t="s">
        <v>41</v>
      </c>
      <c r="C3" s="9" t="s">
        <v>42</v>
      </c>
      <c r="D3" s="10" t="s">
        <v>43</v>
      </c>
      <c r="E3" s="11">
        <f>(621.4+347.05)/2</f>
        <v>484.225</v>
      </c>
      <c r="F3" s="12"/>
      <c r="G3" s="12"/>
      <c r="H3" s="12"/>
      <c r="I3" s="12"/>
      <c r="J3" s="12"/>
      <c r="K3" s="12"/>
      <c r="L3" s="12"/>
      <c r="M3" s="12"/>
      <c r="N3" s="19"/>
    </row>
    <row r="4" ht="45" customHeight="1" spans="1:14">
      <c r="A4" s="8">
        <v>2</v>
      </c>
      <c r="B4" s="9" t="s">
        <v>44</v>
      </c>
      <c r="C4" s="9" t="s">
        <v>42</v>
      </c>
      <c r="D4" s="10" t="s">
        <v>43</v>
      </c>
      <c r="E4" s="11">
        <f>(210.98+72.28+393.05)/2</f>
        <v>338.155</v>
      </c>
      <c r="F4" s="12"/>
      <c r="G4" s="12"/>
      <c r="H4" s="12"/>
      <c r="I4" s="12"/>
      <c r="J4" s="12"/>
      <c r="K4" s="12"/>
      <c r="L4" s="12"/>
      <c r="M4" s="12"/>
      <c r="N4" s="19"/>
    </row>
    <row r="5" ht="45" customHeight="1" spans="1:14">
      <c r="A5" s="8">
        <v>3</v>
      </c>
      <c r="B5" s="9" t="s">
        <v>41</v>
      </c>
      <c r="C5" s="9" t="s">
        <v>45</v>
      </c>
      <c r="D5" s="10" t="s">
        <v>43</v>
      </c>
      <c r="E5" s="11">
        <f>(621.4+347.05)/2</f>
        <v>484.225</v>
      </c>
      <c r="F5" s="12"/>
      <c r="G5" s="12"/>
      <c r="H5" s="12"/>
      <c r="I5" s="12"/>
      <c r="J5" s="12"/>
      <c r="K5" s="12"/>
      <c r="L5" s="12"/>
      <c r="M5" s="12"/>
      <c r="N5" s="19"/>
    </row>
    <row r="6" ht="45" customHeight="1" spans="1:14">
      <c r="A6" s="8">
        <v>4</v>
      </c>
      <c r="B6" s="9" t="s">
        <v>44</v>
      </c>
      <c r="C6" s="9" t="s">
        <v>45</v>
      </c>
      <c r="D6" s="10" t="s">
        <v>43</v>
      </c>
      <c r="E6" s="11">
        <f>(210.98+72.28+393.05)/2</f>
        <v>338.155</v>
      </c>
      <c r="F6" s="12"/>
      <c r="G6" s="12"/>
      <c r="H6" s="12"/>
      <c r="I6" s="12"/>
      <c r="J6" s="12"/>
      <c r="K6" s="12"/>
      <c r="L6" s="12"/>
      <c r="M6" s="12"/>
      <c r="N6" s="19"/>
    </row>
    <row r="7" s="1" customFormat="1" ht="35" customHeight="1" spans="1:14">
      <c r="A7" s="13"/>
      <c r="B7" s="14" t="s">
        <v>46</v>
      </c>
      <c r="C7" s="15" t="s">
        <v>47</v>
      </c>
      <c r="D7" s="16" t="s">
        <v>4</v>
      </c>
      <c r="E7" s="17"/>
      <c r="F7" s="18"/>
      <c r="G7" s="18"/>
      <c r="H7" s="18"/>
      <c r="I7" s="18"/>
      <c r="J7" s="18"/>
      <c r="K7" s="16"/>
      <c r="L7" s="16"/>
      <c r="M7" s="7"/>
      <c r="N7" s="18"/>
    </row>
  </sheetData>
  <mergeCells count="1">
    <mergeCell ref="A1:N1"/>
  </mergeCells>
  <printOptions horizontalCentered="1"/>
  <pageMargins left="0.393055555555556" right="0.314583333333333" top="0.236111111111111" bottom="0.236111111111111" header="0.118055555555556" footer="0.0784722222222222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编制说明</vt:lpstr>
      <vt:lpstr>绿化工程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2022-09-06T17:57:00Z</dcterms:created>
  <dcterms:modified xsi:type="dcterms:W3CDTF">2023-05-09T09:27:32Z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742C2202DB464B32B42198DF66507C44_13</vt:lpwstr>
  </property>
</Properties>
</file>