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清单" sheetId="10" r:id="rId1"/>
  </sheets>
  <definedNames>
    <definedName name="_xlnm.Print_Area" localSheetId="0">清单!$A$1:$I$24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<sst xmlns="http://schemas.openxmlformats.org/spreadsheetml/2006/main" count="59" uniqueCount="43">
  <si>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模板工程招标清单（20250808）</t>
  </si>
  <si>
    <t>工程名称：玉林(福绵)节能环保产业园南部工业供水厂建设项目(二期5万吨/天)</t>
  </si>
  <si>
    <t>序号</t>
  </si>
  <si>
    <t>名称</t>
  </si>
  <si>
    <t>项目特征描述</t>
  </si>
  <si>
    <t>工程量计算规则</t>
  </si>
  <si>
    <t>计量
单位</t>
  </si>
  <si>
    <t>暂定
工程量</t>
  </si>
  <si>
    <t>含税
综合单价
(元)</t>
  </si>
  <si>
    <t>含税
综合合价
（元）</t>
  </si>
  <si>
    <t>备注</t>
  </si>
  <si>
    <t>一、水池主体工程</t>
  </si>
  <si>
    <t>材料部分：</t>
  </si>
  <si>
    <t>模板材料费（含变更、增加工程）</t>
  </si>
  <si>
    <t>含模板、木枋（40*90）、高强止水螺杆、其他螺杆、PVC套管、蝴蝶卡、步步紧等、加固砼方柱钢制卡扣，除钢管、扣件以外的所有材料，基础部位外全部采用14mm厚新模板。</t>
  </si>
  <si>
    <r>
      <rPr>
        <sz val="11"/>
        <rFont val="宋体"/>
        <charset val="134"/>
      </rPr>
      <t>1、执行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GB50500-2013《建设工程工程量清单计价规范》工程量计算规则，按模板与混凝土接触面积计算；
2、楼梯、雨蓬、挑檐、阳台、悬挑板等按水平投影面积计算。</t>
    </r>
  </si>
  <si>
    <t>m2</t>
  </si>
  <si>
    <t>模板支撑架体费用</t>
  </si>
  <si>
    <r>
      <rPr>
        <sz val="11"/>
        <rFont val="宋体"/>
        <charset val="134"/>
      </rPr>
      <t xml:space="preserve">1、盘扣：支撑按方案所需的所有材料及顶、底托等，仅不含钢管及钢管扣件。
</t>
    </r>
    <r>
      <rPr>
        <b/>
        <sz val="11"/>
        <rFont val="宋体"/>
        <charset val="134"/>
      </rPr>
      <t>2、包含高大支模区域支撑架体</t>
    </r>
  </si>
  <si>
    <r>
      <rPr>
        <sz val="11"/>
        <rFont val="宋体"/>
        <charset val="134"/>
      </rPr>
      <t>1、执行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GB50500-2013《建设工程工程量清单计价规范》工程量计算规则，按模板与混凝土接触面积计算；
2、楼梯、雨蓬、挑檐、阳台、悬挑板等按水平投影面积计算；
3、按各单体全部模板展开面积计算</t>
    </r>
  </si>
  <si>
    <t>人工部分：</t>
  </si>
  <si>
    <t>模板制作、安装、拆除及模板支撑体系搭设、加固、拆除人工费（包含外围及楼梯间加固）（含变更、增加工程）</t>
  </si>
  <si>
    <r>
      <rPr>
        <sz val="11"/>
        <rFont val="宋体"/>
        <charset val="134"/>
      </rPr>
      <t>1、模板制作、安装、刷隔离剂、拆除及模板支撑体系搭设、加固、拆除及模板整理堆放工作等</t>
    </r>
    <r>
      <rPr>
        <b/>
        <sz val="11"/>
        <rFont val="宋体"/>
        <charset val="134"/>
      </rPr>
      <t>（含高大支模区域支撑架体搭设）</t>
    </r>
    <r>
      <rPr>
        <sz val="11"/>
        <rFont val="宋体"/>
        <charset val="134"/>
      </rPr>
      <t xml:space="preserve">
2、按施工方案及国家规范搭设支撑架体，且需要按施工方案及国家规范加固包含而不限于竖向、水平剪刀撑、抱柱、兜底网等。
</t>
    </r>
    <r>
      <rPr>
        <b/>
        <sz val="11"/>
        <rFont val="宋体"/>
        <charset val="134"/>
      </rPr>
      <t>3、包含一次性止水螺杆打凿费用</t>
    </r>
  </si>
  <si>
    <t>二、室外附属工程、文明施工等零星工程</t>
  </si>
  <si>
    <t>室外工程模板材料费（含变更、增加工程）</t>
  </si>
  <si>
    <t>含模板、木枋（40*90）、高强止水螺杆、其他螺杆、PVC套管、蝴蝶卡、步步紧等、加固砼方柱钢制卡扣，除钢管、扣件以外的所有材料。基础部位外全部采用14mm厚新模板。</t>
  </si>
  <si>
    <t>如：室外管沟、雨水沟、电缆沟、围墙等室外工程竣工图上的构件；</t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</si>
  <si>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</si>
  <si>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</si>
  <si>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按建筑物/构筑物建筑面积计算，计算规则执行《建筑工程建筑面积计算规范》GB/T50353-2013</t>
  </si>
  <si>
    <t>如：施工上人梯、安全防护棚、卸料平台、洗车槽等部位；</t>
  </si>
  <si>
    <t>室外工程模板制作、安装、拆除及模板支撑体系搭设、加固、拆除人工费（含变更、增加工程）</t>
  </si>
  <si>
    <r>
      <rPr>
        <sz val="11"/>
        <rFont val="宋体"/>
        <charset val="134"/>
      </rPr>
      <t xml:space="preserve"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</t>
    </r>
    <r>
      <rPr>
        <b/>
        <sz val="11"/>
        <rFont val="宋体"/>
        <charset val="134"/>
      </rPr>
      <t>3、包含一次性止水螺杆打凿费用</t>
    </r>
  </si>
  <si>
    <t>临时设施、安全文明施工等零星工程模板安装、拆除人工费
（和混凝土接触的模板工程）</t>
  </si>
  <si>
    <t>1、包含本工程安全、文明施工的全部模板；</t>
  </si>
  <si>
    <t>如：洗车槽等部位；</t>
  </si>
  <si>
    <t>临时设施、安全文明施工等零星工程模板安装、拆除人工费
（不和混凝土接触的模板工程）</t>
  </si>
  <si>
    <t>如：施工上人梯、安全防护棚、卸料平台等部位；</t>
  </si>
  <si>
    <t>合计（1+2+3+4）</t>
  </si>
  <si>
    <t>元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</si>
  <si>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2、本工程钢管、扣件甲供，除甲供材外，其余均由分包单位包工包料包机械完成。
3、本次报价包含施工图纸范围内所有模板。                                                                                                                                                          
4、临时设施、安全文明施工等零星工程模板必须按照中泰公司《临时设施管理制度》 提供验收合格、收方等文件作为结算依据，否则不予结算。    
5、其余包含施工内容详见合同条款。</t>
    </r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</si>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</sst>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name val="Times New Roman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41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/>
    <xf numFmtId="0" fontId="1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2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/>
    </xf>
    <xf numFmtId="0" fontId="8" fillId="0" borderId="0" xfId="50" applyFont="1" applyFill="1" applyAlignment="1">
      <alignment horizontal="left"/>
    </xf>
    <xf numFmtId="0" fontId="8" fillId="0" borderId="0" xfId="50" applyFont="1" applyFill="1"/>
    <xf numFmtId="176" fontId="8" fillId="0" borderId="0" xfId="50" applyNumberFormat="1" applyFont="1" applyFill="1" applyAlignment="1">
      <alignment horizontal="center"/>
    </xf>
    <xf numFmtId="0" fontId="5" fillId="0" borderId="4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left" vertical="center" wrapText="1"/>
    </xf>
    <xf numFmtId="0" fontId="6" fillId="0" borderId="0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85" zoomScaleNormal="100" workbookViewId="0">
      <pane ySplit="3" topLeftCell="A4" activePane="bottomLeft" state="frozen"/>
      <selection/>
      <selection pane="bottomLeft" activeCell="L19" sqref="L19"/>
    </sheetView>
  </sheetViews>
  <sheetFormatPr defaultColWidth="9" defaultRowHeight="11.25"/>
  <cols>
    <col min="1" max="1" width="6.3047619047619" style="1" customWidth="1"/>
    <col min="2" max="2" width="25.7047619047619" style="8" customWidth="1"/>
    <col min="3" max="4" width="35.8761904761905" style="8" customWidth="1"/>
    <col min="5" max="5" width="5.6952380952381" style="1" customWidth="1"/>
    <col min="6" max="6" width="14.3142857142857" style="9" customWidth="1"/>
    <col min="7" max="7" width="16.6285714285714" style="9" customWidth="1"/>
    <col min="8" max="8" width="17.4761904761905" style="9" customWidth="1"/>
    <col min="9" max="9" width="27.0571428571429" style="8" customWidth="1"/>
    <col min="10" max="10" width="9" style="1"/>
    <col min="11" max="11" width="10.1428571428571" style="1"/>
    <col min="12" max="12" width="35.6190476190476" style="1" customWidth="1"/>
    <col min="13" max="17" width="9" style="1"/>
    <col min="18" max="18" width="14.6190476190476" style="1" customWidth="1"/>
    <col min="19" max="16384" width="9" style="1"/>
  </cols>
  <sheetData>
    <row r="1" s="1" customFormat="1" ht="36" customHeight="1" spans="1:9">
      <c r="A1" s="10" t="s">
        <v>0</v>
      </c>
      <c r="B1" s="11"/>
      <c r="C1" s="11"/>
      <c r="D1" s="11"/>
      <c r="E1" s="10"/>
      <c r="F1" s="12"/>
      <c r="G1" s="12"/>
      <c r="H1" s="12"/>
      <c r="I1" s="11"/>
    </row>
    <row r="2" s="2" customFormat="1" ht="20" customHeight="1" spans="1:9">
      <c r="A2" s="13" t="s">
        <v>1</v>
      </c>
      <c r="B2" s="13"/>
      <c r="C2" s="13"/>
      <c r="D2" s="13"/>
      <c r="E2" s="13"/>
      <c r="F2" s="14"/>
      <c r="G2" s="14"/>
      <c r="H2" s="14"/>
      <c r="I2" s="13"/>
    </row>
    <row r="3" s="3" customFormat="1" ht="46" customHeight="1" spans="1:9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7" t="s">
        <v>7</v>
      </c>
      <c r="G3" s="17" t="s">
        <v>8</v>
      </c>
      <c r="H3" s="17" t="s">
        <v>9</v>
      </c>
      <c r="I3" s="15" t="s">
        <v>10</v>
      </c>
    </row>
    <row r="4" s="3" customFormat="1" ht="34" customHeight="1" spans="1:9">
      <c r="A4" s="18" t="s">
        <v>11</v>
      </c>
      <c r="B4" s="19"/>
      <c r="C4" s="19"/>
      <c r="D4" s="19"/>
      <c r="E4" s="19"/>
      <c r="F4" s="19"/>
      <c r="G4" s="19"/>
      <c r="H4" s="19"/>
      <c r="I4" s="36"/>
    </row>
    <row r="5" s="3" customFormat="1" ht="35" customHeight="1" spans="1:9">
      <c r="A5" s="15">
        <v>1</v>
      </c>
      <c r="B5" s="20" t="s">
        <v>12</v>
      </c>
      <c r="C5" s="21"/>
      <c r="D5" s="20"/>
      <c r="E5" s="15"/>
      <c r="F5" s="17"/>
      <c r="G5" s="17"/>
      <c r="H5" s="17"/>
      <c r="I5" s="15"/>
    </row>
    <row r="6" s="4" customFormat="1" ht="95" customHeight="1" spans="1:9">
      <c r="A6" s="22">
        <v>1.1</v>
      </c>
      <c r="B6" s="23" t="s">
        <v>13</v>
      </c>
      <c r="C6" s="23" t="s">
        <v>14</v>
      </c>
      <c r="D6" s="22" t="s">
        <v>15</v>
      </c>
      <c r="E6" s="22" t="s">
        <v>16</v>
      </c>
      <c r="F6" s="24">
        <f>5430+6933+1986+5624.12</f>
        <v>19973.12</v>
      </c>
      <c r="G6" s="24"/>
      <c r="H6" s="24"/>
      <c r="I6" s="37"/>
    </row>
    <row r="7" s="4" customFormat="1" ht="100" customHeight="1" spans="1:9">
      <c r="A7" s="22">
        <v>1.2</v>
      </c>
      <c r="B7" s="23" t="s">
        <v>17</v>
      </c>
      <c r="C7" s="25" t="s">
        <v>18</v>
      </c>
      <c r="D7" s="23" t="s">
        <v>19</v>
      </c>
      <c r="E7" s="22" t="s">
        <v>16</v>
      </c>
      <c r="F7" s="24">
        <f>+F6</f>
        <v>19973.12</v>
      </c>
      <c r="G7" s="24"/>
      <c r="H7" s="24"/>
      <c r="I7" s="37"/>
    </row>
    <row r="8" s="5" customFormat="1" ht="35" customHeight="1" spans="1:9">
      <c r="A8" s="15">
        <v>2</v>
      </c>
      <c r="B8" s="20" t="s">
        <v>20</v>
      </c>
      <c r="C8" s="21"/>
      <c r="D8" s="20"/>
      <c r="E8" s="26"/>
      <c r="F8" s="17"/>
      <c r="G8" s="17"/>
      <c r="H8" s="17"/>
      <c r="I8" s="38"/>
    </row>
    <row r="9" s="5" customFormat="1" ht="129" customHeight="1" spans="1:12">
      <c r="A9" s="22">
        <v>2.1</v>
      </c>
      <c r="B9" s="23" t="s">
        <v>21</v>
      </c>
      <c r="C9" s="25" t="s">
        <v>22</v>
      </c>
      <c r="D9" s="22" t="s">
        <v>15</v>
      </c>
      <c r="E9" s="22" t="s">
        <v>16</v>
      </c>
      <c r="F9" s="24">
        <f>F6</f>
        <v>19973.12</v>
      </c>
      <c r="G9" s="17"/>
      <c r="H9" s="17"/>
      <c r="I9" s="22"/>
      <c r="L9" s="39"/>
    </row>
    <row r="10" s="3" customFormat="1" ht="34" customHeight="1" spans="1:9">
      <c r="A10" s="18" t="s">
        <v>23</v>
      </c>
      <c r="B10" s="19"/>
      <c r="C10" s="19"/>
      <c r="D10" s="19"/>
      <c r="E10" s="19"/>
      <c r="F10" s="19"/>
      <c r="G10" s="19"/>
      <c r="H10" s="19"/>
      <c r="I10" s="36"/>
    </row>
    <row r="11" s="3" customFormat="1" ht="35" customHeight="1" spans="1:9">
      <c r="A11" s="15">
        <v>3</v>
      </c>
      <c r="B11" s="20" t="s">
        <v>12</v>
      </c>
      <c r="C11" s="21"/>
      <c r="D11" s="20"/>
      <c r="E11" s="15"/>
      <c r="F11" s="17"/>
      <c r="G11" s="17"/>
      <c r="H11" s="17"/>
      <c r="I11" s="15"/>
    </row>
    <row r="12" s="1" customFormat="1" ht="104" customHeight="1" spans="1:9">
      <c r="A12" s="22">
        <v>3.1</v>
      </c>
      <c r="B12" s="23" t="s">
        <v>24</v>
      </c>
      <c r="C12" s="23" t="s">
        <v>25</v>
      </c>
      <c r="D12" s="22" t="s">
        <v>15</v>
      </c>
      <c r="E12" s="22" t="s">
        <v>16</v>
      </c>
      <c r="F12" s="24">
        <v>1</v>
      </c>
      <c r="G12" s="24"/>
      <c r="H12" s="24"/>
      <c r="I12" s="22" t="s">
        <v>26</v>
      </c>
    </row>
    <row r="13" s="6" customFormat="1" ht="89" customHeight="1" spans="1:9">
      <c r="A13" s="22">
        <v>3.2</v>
      </c>
      <c r="B13" s="23" t="s">
        <v>27</v>
      </c>
      <c r="C13" s="25" t="s">
        <v>28</v>
      </c>
      <c r="D13" s="23" t="s">
        <v>29</v>
      </c>
      <c r="E13" s="22" t="s">
        <v>16</v>
      </c>
      <c r="F13" s="24">
        <f>313.39+169.79+693+1302+799.35</f>
        <v>3277.53</v>
      </c>
      <c r="G13" s="27"/>
      <c r="H13" s="27"/>
      <c r="I13" s="22" t="s">
        <v>30</v>
      </c>
    </row>
    <row r="14" s="5" customFormat="1" ht="35" customHeight="1" spans="1:9">
      <c r="A14" s="15">
        <v>4</v>
      </c>
      <c r="B14" s="20" t="s">
        <v>20</v>
      </c>
      <c r="C14" s="21"/>
      <c r="D14" s="20"/>
      <c r="E14" s="26"/>
      <c r="F14" s="17"/>
      <c r="G14" s="17"/>
      <c r="H14" s="17"/>
      <c r="I14" s="38"/>
    </row>
    <row r="15" s="5" customFormat="1" ht="118" customHeight="1" spans="1:9">
      <c r="A15" s="22">
        <v>4.1</v>
      </c>
      <c r="B15" s="23" t="s">
        <v>31</v>
      </c>
      <c r="C15" s="23" t="s">
        <v>32</v>
      </c>
      <c r="D15" s="22" t="s">
        <v>15</v>
      </c>
      <c r="E15" s="22" t="s">
        <v>16</v>
      </c>
      <c r="F15" s="24">
        <v>1</v>
      </c>
      <c r="G15" s="17"/>
      <c r="H15" s="17"/>
      <c r="I15" s="22" t="s">
        <v>26</v>
      </c>
    </row>
    <row r="16" s="5" customFormat="1" ht="82" customHeight="1" spans="1:9">
      <c r="A16" s="22">
        <v>4.2</v>
      </c>
      <c r="B16" s="23" t="s">
        <v>33</v>
      </c>
      <c r="C16" s="23" t="s">
        <v>34</v>
      </c>
      <c r="D16" s="23" t="s">
        <v>29</v>
      </c>
      <c r="E16" s="22" t="s">
        <v>16</v>
      </c>
      <c r="F16" s="24">
        <f>F13</f>
        <v>3277.53</v>
      </c>
      <c r="G16" s="24"/>
      <c r="H16" s="24"/>
      <c r="I16" s="22" t="s">
        <v>35</v>
      </c>
    </row>
    <row r="17" s="7" customFormat="1" ht="78" customHeight="1" spans="1:9">
      <c r="A17" s="22">
        <v>4.3</v>
      </c>
      <c r="B17" s="23" t="s">
        <v>36</v>
      </c>
      <c r="C17" s="23" t="s">
        <v>34</v>
      </c>
      <c r="D17" s="23" t="s">
        <v>29</v>
      </c>
      <c r="E17" s="22" t="s">
        <v>16</v>
      </c>
      <c r="F17" s="24">
        <f>F13</f>
        <v>3277.53</v>
      </c>
      <c r="G17" s="24"/>
      <c r="H17" s="24"/>
      <c r="I17" s="22" t="s">
        <v>37</v>
      </c>
    </row>
    <row r="18" s="7" customFormat="1" ht="55" customHeight="1" spans="1:9">
      <c r="A18" s="15">
        <v>5</v>
      </c>
      <c r="B18" s="28" t="s">
        <v>38</v>
      </c>
      <c r="C18" s="28"/>
      <c r="D18" s="28"/>
      <c r="E18" s="28" t="s">
        <v>39</v>
      </c>
      <c r="F18" s="29"/>
      <c r="G18" s="30"/>
      <c r="H18" s="30"/>
      <c r="I18" s="40"/>
    </row>
    <row r="19" s="1" customFormat="1" ht="115" customHeight="1" spans="1:9">
      <c r="A19" s="31" t="s">
        <v>40</v>
      </c>
      <c r="B19" s="32"/>
      <c r="C19" s="32"/>
      <c r="D19" s="32"/>
      <c r="E19" s="32"/>
      <c r="F19" s="32"/>
      <c r="G19" s="32"/>
      <c r="H19" s="32"/>
      <c r="I19" s="32"/>
    </row>
    <row r="21" ht="30" customHeight="1" spans="2:6">
      <c r="B21" s="33" t="s">
        <v>41</v>
      </c>
      <c r="C21" s="33"/>
      <c r="D21" s="33"/>
      <c r="E21" s="34"/>
      <c r="F21" s="35" t="s">
        <v>42</v>
      </c>
    </row>
  </sheetData>
  <mergeCells count="6">
    <mergeCell ref="A1:I1"/>
    <mergeCell ref="A2:E2"/>
    <mergeCell ref="F2:G2"/>
    <mergeCell ref="A4:I4"/>
    <mergeCell ref="A10:I10"/>
    <mergeCell ref="A19:I19"/>
  </mergeCells>
  <printOptions horizontalCentered="1"/>
  <pageMargins left="0.196527777777778" right="0.196527777777778" top="0.511805555555556" bottom="0.590277777777778" header="0.5" footer="0.5"/>
  <pageSetup paperSize="9" scale="60" orientation="portrait" horizontalDpi="600"/>
  <headerFooter/>
  <rowBreaks count="2" manualBreakCount="2">
    <brk id="24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2025-08-08T09:28:27Z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65D351356A51470D9D6398CE3369E58C_13</vt:lpwstr>
  </property>
  <property fmtid="{D5CDD505-2E9C-101B-9397-08002B2CF9AE}" pid="3" name="KSOProductBuildVer">
    <vt:lpwstr>2052-12.1.0.21915</vt:lpwstr>
  </property>
</Properties>
</file>